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8795" windowHeight="11505"/>
  </bookViews>
  <sheets>
    <sheet name="Inhalt" sheetId="28" r:id="rId1"/>
    <sheet name="D1" sheetId="2" r:id="rId2"/>
    <sheet name="D2" sheetId="1" r:id="rId3"/>
    <sheet name="D3" sheetId="11" r:id="rId4"/>
    <sheet name="D4" sheetId="18" r:id="rId5"/>
    <sheet name="D5" sheetId="9" r:id="rId6"/>
    <sheet name="D6" sheetId="3" r:id="rId7"/>
    <sheet name="D7" sheetId="17" r:id="rId8"/>
    <sheet name="D8" sheetId="22" r:id="rId9"/>
    <sheet name="D9" sheetId="23" r:id="rId10"/>
    <sheet name="D10" sheetId="19" r:id="rId11"/>
    <sheet name="D11" sheetId="20" r:id="rId12"/>
    <sheet name="D12" sheetId="21" r:id="rId13"/>
    <sheet name="D13" sheetId="12" r:id="rId14"/>
    <sheet name="D14" sheetId="8" r:id="rId15"/>
    <sheet name="D15" sheetId="7" r:id="rId16"/>
    <sheet name="D16" sheetId="16" r:id="rId17"/>
    <sheet name="D17" sheetId="26" r:id="rId18"/>
    <sheet name="D18" sheetId="10" r:id="rId19"/>
    <sheet name="D19" sheetId="5" r:id="rId20"/>
    <sheet name="D20" sheetId="6" r:id="rId21"/>
    <sheet name="D21" sheetId="15" r:id="rId22"/>
    <sheet name="D22" sheetId="24" r:id="rId23"/>
  </sheets>
  <calcPr calcId="125725"/>
</workbook>
</file>

<file path=xl/calcChain.xml><?xml version="1.0" encoding="utf-8"?>
<calcChain xmlns="http://schemas.openxmlformats.org/spreadsheetml/2006/main">
  <c r="K29" i="19"/>
  <c r="I29"/>
  <c r="G29"/>
  <c r="E29"/>
  <c r="C29"/>
  <c r="L28"/>
  <c r="J28"/>
  <c r="H28"/>
  <c r="F28"/>
  <c r="D28"/>
  <c r="L27"/>
  <c r="J27"/>
  <c r="H27"/>
  <c r="F27"/>
  <c r="D27"/>
  <c r="L26"/>
  <c r="J26"/>
  <c r="H26"/>
  <c r="F26"/>
  <c r="D26"/>
  <c r="L25"/>
  <c r="L29" s="1"/>
  <c r="J25"/>
  <c r="J29" s="1"/>
  <c r="H25"/>
  <c r="H29" s="1"/>
  <c r="F25"/>
  <c r="F29" s="1"/>
  <c r="D25"/>
  <c r="D29" s="1"/>
  <c r="F7" i="1" l="1"/>
  <c r="F8"/>
  <c r="F9"/>
  <c r="F10"/>
  <c r="F11"/>
  <c r="F12"/>
</calcChain>
</file>

<file path=xl/sharedStrings.xml><?xml version="1.0" encoding="utf-8"?>
<sst xmlns="http://schemas.openxmlformats.org/spreadsheetml/2006/main" count="946" uniqueCount="235">
  <si>
    <t>Schuljahr</t>
  </si>
  <si>
    <t>Träger-
schaft</t>
  </si>
  <si>
    <t>Lehrkräfte</t>
  </si>
  <si>
    <t>Anzahl</t>
  </si>
  <si>
    <t>2006/2007</t>
  </si>
  <si>
    <t>2007/2008</t>
  </si>
  <si>
    <t>2008/2009</t>
  </si>
  <si>
    <t>2009/2010</t>
  </si>
  <si>
    <t>2010/2011</t>
  </si>
  <si>
    <t>Absolventen</t>
  </si>
  <si>
    <t>Gesamt</t>
  </si>
  <si>
    <t>2006/07</t>
  </si>
  <si>
    <t>2007/08</t>
  </si>
  <si>
    <t>2008/09</t>
  </si>
  <si>
    <t>2009/10</t>
  </si>
  <si>
    <t>2010/11</t>
  </si>
  <si>
    <t>Realschulabschluss</t>
  </si>
  <si>
    <t>Fachhochschulreife</t>
  </si>
  <si>
    <t>Insgesamt</t>
  </si>
  <si>
    <t>Erwerb der Hochschulzugangsberechtigung</t>
  </si>
  <si>
    <t>Übergangssystem</t>
  </si>
  <si>
    <t>Schulberufssystem</t>
  </si>
  <si>
    <t>Duale Ausbildung</t>
  </si>
  <si>
    <t>Teilbereich</t>
  </si>
  <si>
    <t>Schülerinnen und Schüler an berufsbildenden Schulen in Dresden im Schuljahr 2010/11 nach Teilbereich und Trägerschaft</t>
  </si>
  <si>
    <t>Quelle:</t>
  </si>
  <si>
    <t>Statistisches Landesamt Sachsen</t>
  </si>
  <si>
    <t>Berufsschule</t>
  </si>
  <si>
    <t>Berufsfachschule</t>
  </si>
  <si>
    <t>Abgänger gesamt</t>
  </si>
  <si>
    <t>Abgänger ohne Abschluss</t>
  </si>
  <si>
    <t>1998/99</t>
  </si>
  <si>
    <t>1999/00</t>
  </si>
  <si>
    <t>2000/01</t>
  </si>
  <si>
    <t>2001/02</t>
  </si>
  <si>
    <t>2002/03</t>
  </si>
  <si>
    <t>2003/04</t>
  </si>
  <si>
    <t>2004/05</t>
  </si>
  <si>
    <t>2005/06</t>
  </si>
  <si>
    <t>Sachsen</t>
  </si>
  <si>
    <t>Dresden</t>
  </si>
  <si>
    <t>Berufsgrundbildungsjahr</t>
  </si>
  <si>
    <t>Berufsvorbereitungsjahr</t>
  </si>
  <si>
    <t>Berufliches Gymnasium</t>
  </si>
  <si>
    <t>Fachoberschule</t>
  </si>
  <si>
    <t>Fachschule</t>
  </si>
  <si>
    <t>Schulart/ Ausbildungform</t>
  </si>
  <si>
    <t>Freie Berufe</t>
  </si>
  <si>
    <t>Handwerk</t>
  </si>
  <si>
    <t>Hauswirtschaft</t>
  </si>
  <si>
    <t>Industrie und Handel</t>
  </si>
  <si>
    <t>Landwirtschaft</t>
  </si>
  <si>
    <t>Öffentlicher Dienst</t>
  </si>
  <si>
    <t xml:space="preserve">Quelle: </t>
  </si>
  <si>
    <t xml:space="preserve">Statistisches Landesamt Sachsen </t>
  </si>
  <si>
    <t>Lehrkräfte an berufsbildenden Schulen in Dresden in den Schuljahren 2006/07 bis 2010/11 nach Geschlecht und Trägerschaft der Schule</t>
  </si>
  <si>
    <t>Abgänger insgesamt</t>
  </si>
  <si>
    <t>Abgänger/ Absolventen insgesamt</t>
  </si>
  <si>
    <t>*</t>
  </si>
  <si>
    <t>inkl. Berufsbildende Förderschule</t>
  </si>
  <si>
    <t>**</t>
  </si>
  <si>
    <t>Migrationshintergrund ab 2009, vorher Nichtdeutsche</t>
  </si>
  <si>
    <t>Hauptschulabschluss</t>
  </si>
  <si>
    <t xml:space="preserve">Abgänger 
ohne Abschluss </t>
  </si>
  <si>
    <t>BGJ</t>
  </si>
  <si>
    <t>BVJ</t>
  </si>
  <si>
    <t>Berufsfachschulen</t>
  </si>
  <si>
    <t>Fachoberschulen</t>
  </si>
  <si>
    <t>Berufliche Gymnasien</t>
  </si>
  <si>
    <t>Fachschulen</t>
  </si>
  <si>
    <t>inkl. BGJ, BVJ, BVM</t>
  </si>
  <si>
    <t xml:space="preserve">Berufsbildende Förderschulen**
</t>
  </si>
  <si>
    <t>in Dresden an Berufsschulen; in Sachsen an Berufsschulen, Berufsfachschulen und Fachoberschulen</t>
  </si>
  <si>
    <t>Vollzeit und Teilzeit beschäftigtes Personal an berufsbildenden Schulen in Dresden und Sachsen in den Schuljahren 1998/99 bis 2010/11 nach Schulart</t>
  </si>
  <si>
    <t>Bergbau</t>
  </si>
  <si>
    <t>Metalltechnik</t>
  </si>
  <si>
    <t>Elektrotechnik</t>
  </si>
  <si>
    <t>Holz</t>
  </si>
  <si>
    <t>Industrie</t>
  </si>
  <si>
    <t>Handel</t>
  </si>
  <si>
    <t>Banken</t>
  </si>
  <si>
    <t>Versicherung</t>
  </si>
  <si>
    <t>Gewerblich</t>
  </si>
  <si>
    <t xml:space="preserve">Kaufmännisch </t>
  </si>
  <si>
    <t>Industrie- und Handelskammer Dresden</t>
  </si>
  <si>
    <t>Erwerb Hochschulzugangsberechtigung (Berufliches Gymnasium, Fachoberschule)</t>
  </si>
  <si>
    <t>Neu eingetretene Schülerinnen und Schüler an beruflichen Schulen in Dresden in den Schuljahren 2006/07 bis 2010/11 nach Bildungsziel, Geschlecht und Migrationshintergrund</t>
  </si>
  <si>
    <t>Abschluss einer Berufsschule</t>
  </si>
  <si>
    <t>Abschluss einer Berufsfachschule</t>
  </si>
  <si>
    <t>Abschluss einer
Fachschule</t>
  </si>
  <si>
    <t>Abschluss einer Fachoberschule (Fachochschulreife)</t>
  </si>
  <si>
    <t>Abschluss eines beruflichen Gymnasiums (allgemeine Hochschulreife)</t>
  </si>
  <si>
    <t>Neuanfängerinnen und Neuanfänger insgesamt</t>
  </si>
  <si>
    <t>Neu eingetretene Schülerinnen und Schüler an beruflichen Schulen in Dresden in den Schuljahren 2006/07 bis 2010/11 nach berufsbildendem Schulabschluss</t>
  </si>
  <si>
    <t>-</t>
  </si>
  <si>
    <t>Neu eingetretene Schülerinnen und Schüler an beruflichen Schulen in Dresden im Schuljahr 2010/11 nach berufsbildendem Schulabschluss und Bildungsziel bzw. Schulart</t>
  </si>
  <si>
    <t>Bildungsziel/
Schulart</t>
  </si>
  <si>
    <t>Schule/Studium/ Praktikum</t>
  </si>
  <si>
    <t>Schulbildung</t>
  </si>
  <si>
    <t xml:space="preserve">Studium </t>
  </si>
  <si>
    <t>Praktikum</t>
  </si>
  <si>
    <t>Berufsausbildung/ Erwerbstätigkeit</t>
  </si>
  <si>
    <t>Berufsausbildung ungefördert</t>
  </si>
  <si>
    <t>Berufsausbildung gefördert</t>
  </si>
  <si>
    <t>Erwerbstätigkeit</t>
  </si>
  <si>
    <t>Gemeinnützige/soziale Dienste</t>
  </si>
  <si>
    <t>Bundesehr/ Zivildienst</t>
  </si>
  <si>
    <t>FSJ/FÖJ</t>
  </si>
  <si>
    <t>Fördermaßnahmen</t>
  </si>
  <si>
    <t>Einstiegsqualifizierung (EQ/EQJ)</t>
  </si>
  <si>
    <t>sonstige Förderung</t>
  </si>
  <si>
    <t>sonstige Rehaförderung</t>
  </si>
  <si>
    <t xml:space="preserve">      Bewerber mit Alternative zum 30.09.</t>
  </si>
  <si>
    <t>Berufsausbildungsstellen je Bewerber</t>
  </si>
  <si>
    <t>seit Beginn des Berichtsjahres (1.10. bis 30.09. des Folgejahres)</t>
  </si>
  <si>
    <t>Bundesagentur für Arbeit</t>
  </si>
  <si>
    <t xml:space="preserve">Auszubildende </t>
  </si>
  <si>
    <t>Umschüler</t>
  </si>
  <si>
    <t xml:space="preserve">Externe </t>
  </si>
  <si>
    <t>Amtshilfen</t>
  </si>
  <si>
    <t>Zahlenwerte kleiner 3 oder korrespondierende Werte</t>
  </si>
  <si>
    <t>Bundesagentur  für Arbeit</t>
  </si>
  <si>
    <t>Versorgte Bewerber für Berufsausbildungsstellen in Dresden im Berichtsjahr 2010/11 nach Status der Ausbildungssuche und Art des Verbleibs</t>
  </si>
  <si>
    <t>Bewerber mit Alternative 
zum 30.9.</t>
  </si>
  <si>
    <t>Auszubildende in Dresden im Ausbildungsjahr 2010/11 nach Ausbildungsbereich</t>
  </si>
  <si>
    <t>Jahr</t>
  </si>
  <si>
    <t xml:space="preserve">Allgemeinbildende Schulabschlüsse </t>
  </si>
  <si>
    <t>Gemeldete Berufsausbildungsstellen und gemeldete Bewerber in Dresden in den Ausbildungsjahren 2008/09 bis 2010/11</t>
  </si>
  <si>
    <t>bezogen auf die Prüfungszahlen im Sommer</t>
  </si>
  <si>
    <t xml:space="preserve">IHK Dresden </t>
  </si>
  <si>
    <t>Prüfungen
gesamt</t>
  </si>
  <si>
    <t>Prüfungs-bereich</t>
  </si>
  <si>
    <t>Bildungsziel</t>
  </si>
  <si>
    <t>BVJ (Berufsbildende Förderschule)</t>
  </si>
  <si>
    <t>Abgänger/ Absolventen</t>
  </si>
  <si>
    <t>Berufliche Ausbildung</t>
  </si>
  <si>
    <t>Berufliche Weiterqualifizierung</t>
  </si>
  <si>
    <t>Berufliche Ausbildung
(Berufsschule, Berufsfachschule)</t>
  </si>
  <si>
    <t>Übergangssystem
(BGJ, BVJ, BvB)</t>
  </si>
  <si>
    <t>Berufliche Weiterqualifizierung
(Fachschule)</t>
  </si>
  <si>
    <t>BvB</t>
  </si>
  <si>
    <t>BvB-Reha</t>
  </si>
  <si>
    <t>Ohne Angabe eines Verbleibes</t>
  </si>
  <si>
    <t>Gewerbliche Sonderberufe (§ 66 BBiG)</t>
  </si>
  <si>
    <t>Sonstige kaufmännische Berufe</t>
  </si>
  <si>
    <t>Kaufmännische Sonderberufe (§ 66 BBiG)</t>
  </si>
  <si>
    <t>Berufsvorbereitende Bildungsmaßnahmen</t>
  </si>
  <si>
    <t>Inhalt</t>
  </si>
  <si>
    <t>Tab. D1-A:</t>
  </si>
  <si>
    <t>In %</t>
  </si>
  <si>
    <t>Tab. D2-A:</t>
  </si>
  <si>
    <t xml:space="preserve">Davon in </t>
  </si>
  <si>
    <t>Öffentlicher Trägerschaft</t>
  </si>
  <si>
    <t>Freier Trägerschaft</t>
  </si>
  <si>
    <t>Tab. D3-A:</t>
  </si>
  <si>
    <t>Tab. D4-A:</t>
  </si>
  <si>
    <t>Männlich</t>
  </si>
  <si>
    <t>Weiblich</t>
  </si>
  <si>
    <t>Mit Migrationshintergrund</t>
  </si>
  <si>
    <t>Ohne Migrationshintergrund</t>
  </si>
  <si>
    <t>Tab. D5-A:</t>
  </si>
  <si>
    <t>Tab. D6-A:</t>
  </si>
  <si>
    <t>Davon weiblich</t>
  </si>
  <si>
    <t>Öffentlich</t>
  </si>
  <si>
    <t>Frei</t>
  </si>
  <si>
    <t>Tab. D7-A:</t>
  </si>
  <si>
    <t>Tab. D8-A:</t>
  </si>
  <si>
    <t>Tab. D9-A:</t>
  </si>
  <si>
    <t>Andere ehemalige Bewerber</t>
  </si>
  <si>
    <t>Tab. D10-A:</t>
  </si>
  <si>
    <t>Davon mit Migrationshintergrund</t>
  </si>
  <si>
    <t>Tab. D11-A:</t>
  </si>
  <si>
    <t>Mit berufsbildendem Abschluss</t>
  </si>
  <si>
    <t>Davon</t>
  </si>
  <si>
    <t>Darunter</t>
  </si>
  <si>
    <t>Tab. D12-A:</t>
  </si>
  <si>
    <t>Tab. D13-A:</t>
  </si>
  <si>
    <t>Davon mit Abschlusszeugnis</t>
  </si>
  <si>
    <t>Tab. D14-A:</t>
  </si>
  <si>
    <t xml:space="preserve">Männlich </t>
  </si>
  <si>
    <t>Tab. D15-A:</t>
  </si>
  <si>
    <t>Darunter Absolventen</t>
  </si>
  <si>
    <t>Abgänger Insgesamt</t>
  </si>
  <si>
    <t>Tab. D16-A:</t>
  </si>
  <si>
    <t>Tab. D17-A:</t>
  </si>
  <si>
    <t xml:space="preserve">Tab. D18-A: </t>
  </si>
  <si>
    <t>Tab. D19-A:</t>
  </si>
  <si>
    <t>Tab. D20-A:</t>
  </si>
  <si>
    <t xml:space="preserve">Weiblich </t>
  </si>
  <si>
    <t>Tab. D21-A:</t>
  </si>
  <si>
    <t>Erwerb allgemeinbildender Schulabschlüsse an beruflichen Schulen in Dresden 2006 bis 2010 nach Abschlussart und Geschlecht</t>
  </si>
  <si>
    <t>Allgemeine Hochschulreife</t>
  </si>
  <si>
    <t>Tab. D22-A:</t>
  </si>
  <si>
    <t>Davon bestanden</t>
  </si>
  <si>
    <t xml:space="preserve">Rehabilitierte/ Behinderte </t>
  </si>
  <si>
    <t>Schülerinnen und Schüler an berufsbildenden Schulen in Sachsen und Dresden in den Schuljahren 1998/99 bis 2010/11</t>
  </si>
  <si>
    <t>Ausbildungsbereich</t>
  </si>
  <si>
    <t>Berufsfeld</t>
  </si>
  <si>
    <t>Bau/ Steine/ Erden</t>
  </si>
  <si>
    <t>Chemie/ Physik/ Biologie</t>
  </si>
  <si>
    <t>Papier/ Druck</t>
  </si>
  <si>
    <t>Leder/ Textil/ Bekleidung</t>
  </si>
  <si>
    <t>Nahrung/ Genuss</t>
  </si>
  <si>
    <t>Glas/ Keramik/ Schmuck</t>
  </si>
  <si>
    <t>Hotel/ Gastgewerbe</t>
  </si>
  <si>
    <t>Verkehr/ Transport</t>
  </si>
  <si>
    <t>IHK-Ausbildungsverträge im Kammerbezirk Dresden 2010 nach Berufsfeld und Geschlecht</t>
  </si>
  <si>
    <t>Schülerinnen und Schüler an berufsbildenden Schulen in Dresden und Sachsen im Schuljahr 2010/11 nach Migrationshintergrund, Geschlecht und Schulart</t>
  </si>
  <si>
    <t>Berufsschulen*</t>
  </si>
  <si>
    <t>Einmündende
Bewerber</t>
  </si>
  <si>
    <t>Verbleib</t>
  </si>
  <si>
    <t>Unbesetzte Berufsausbildungsstellen je unversorgter Bewerber</t>
  </si>
  <si>
    <t>Gemeldete Berufsausbildungsstellen*</t>
  </si>
  <si>
    <t xml:space="preserve">   Betrieblich</t>
  </si>
  <si>
    <t xml:space="preserve">   Außerbetrieblich</t>
  </si>
  <si>
    <t>Unbesetzte Berufsausbildungsstellen</t>
  </si>
  <si>
    <t>Gemeldete Bewerber für Berufsausbildungsstellen*</t>
  </si>
  <si>
    <t xml:space="preserve">   Versorgte Bewerber</t>
  </si>
  <si>
    <t xml:space="preserve">      Einmündende Bewerber</t>
  </si>
  <si>
    <t xml:space="preserve">      Andere ehemalige Bewerber</t>
  </si>
  <si>
    <t xml:space="preserve">   Unversorgte Bewerber</t>
  </si>
  <si>
    <t>Davon mit Migrationshintergrund**</t>
  </si>
  <si>
    <t>Berufsschule*</t>
  </si>
  <si>
    <t>Schulform</t>
  </si>
  <si>
    <t>Abgängerinnen und Abgänger des Übergangssystems mit Migrationshintergrund in Dresden 2006 bis 2010 nach Abgangsart und Schulform</t>
  </si>
  <si>
    <t xml:space="preserve">Abgängerinnen und Abgänger an beruflichen Gymnasien und Fachoberschulen in Dresden 2006 bis 2010 nach Abgangsart und Geschlecht </t>
  </si>
  <si>
    <t>Abgängerinnen und Abgänger an den Fachschulen in Dresden 2006 bis 2010 nach Abgangsart und Geschlecht</t>
  </si>
  <si>
    <t>Erwerb allgemeinbildender Schulabschlüsse an den Fachschulen in Dresden 2006 bis 2010 nach Abschlussart und Geschlecht</t>
  </si>
  <si>
    <t>Abgängerinnen und Abgänger des Übergangssystems in Dresden 2006 bis 2010 nach Abgangsart, Geschlecht und Schulform</t>
  </si>
  <si>
    <t>Abgängerinnen und Abgänger an berufsbildenden Schulen in Dresden und Sachsen 1995 bis 2010 nach Abgangsart</t>
  </si>
  <si>
    <t>Abgängerinnen und Abgänger an Berufsschulen und Berufsfachschulen in Dresden 2006 bis 2010 nach Abgangsart und Geschlecht</t>
  </si>
  <si>
    <t>Abgängerinnen und Abgänger an Berufsschulen und Berufsschulen in Dresden 2006 bis 2010 nach Migrationshintergrund und Abgangsart</t>
  </si>
  <si>
    <t xml:space="preserve">Abschlussprüfungen an der IHK Dresden 2005 bis 2011* nach Zielgruppe und Prüfungsbereich </t>
  </si>
  <si>
    <t xml:space="preserve">Abschlussprüfungen an der IHK Dresden 2005 bis 2011 nach Zielgruppe und Prüfungsbereich </t>
  </si>
  <si>
    <t>Abweichungen in den Summen erklären sich durch Runden der Zahlen.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</si>
</sst>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#,##0;\-0;\–"/>
    <numFmt numFmtId="166" formatCode="#,##0.0"/>
  </numFmts>
  <fonts count="7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color theme="1"/>
      <name val="Arial"/>
      <family val="2"/>
    </font>
    <font>
      <sz val="9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3" fontId="2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</cellStyleXfs>
  <cellXfs count="288">
    <xf numFmtId="0" fontId="0" fillId="0" borderId="0" xfId="0"/>
    <xf numFmtId="3" fontId="0" fillId="0" borderId="0" xfId="0" applyNumberFormat="1"/>
    <xf numFmtId="164" fontId="0" fillId="0" borderId="0" xfId="0" applyNumberFormat="1"/>
    <xf numFmtId="0" fontId="0" fillId="0" borderId="0" xfId="0" applyFill="1"/>
    <xf numFmtId="0" fontId="1" fillId="0" borderId="0" xfId="0" applyFont="1"/>
    <xf numFmtId="0" fontId="0" fillId="0" borderId="0" xfId="0" applyFont="1"/>
    <xf numFmtId="164" fontId="0" fillId="0" borderId="0" xfId="0" applyNumberFormat="1" applyFont="1"/>
    <xf numFmtId="0" fontId="0" fillId="0" borderId="0" xfId="0" applyFont="1" applyAlignment="1">
      <alignment horizontal="left" vertical="top"/>
    </xf>
    <xf numFmtId="0" fontId="0" fillId="0" borderId="0" xfId="0" applyAlignment="1">
      <alignment horizontal="left" vertical="top" wrapText="1"/>
    </xf>
    <xf numFmtId="0" fontId="0" fillId="0" borderId="0" xfId="0" applyNumberFormat="1" applyFont="1"/>
    <xf numFmtId="0" fontId="2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0" fillId="0" borderId="0" xfId="0" applyFont="1" applyBorder="1"/>
    <xf numFmtId="0" fontId="0" fillId="0" borderId="0" xfId="0" applyFont="1" applyFill="1" applyBorder="1"/>
    <xf numFmtId="0" fontId="0" fillId="0" borderId="0" xfId="0" applyFill="1" applyBorder="1"/>
    <xf numFmtId="0" fontId="0" fillId="0" borderId="0" xfId="0" applyNumberFormat="1" applyFont="1" applyFill="1" applyBorder="1" applyAlignment="1">
      <alignment horizontal="left" vertical="center"/>
    </xf>
    <xf numFmtId="0" fontId="3" fillId="0" borderId="0" xfId="0" applyFont="1"/>
    <xf numFmtId="0" fontId="0" fillId="0" borderId="0" xfId="0" applyFont="1" applyBorder="1" applyAlignment="1"/>
    <xf numFmtId="164" fontId="0" fillId="0" borderId="0" xfId="0" applyNumberFormat="1" applyFont="1" applyFill="1" applyBorder="1"/>
    <xf numFmtId="1" fontId="0" fillId="0" borderId="0" xfId="0" applyNumberFormat="1" applyFont="1" applyFill="1" applyBorder="1"/>
    <xf numFmtId="0" fontId="0" fillId="0" borderId="0" xfId="0" applyNumberFormat="1" applyFill="1" applyBorder="1" applyAlignment="1">
      <alignment horizontal="left" vertical="center"/>
    </xf>
    <xf numFmtId="3" fontId="2" fillId="0" borderId="0" xfId="3" applyFont="1" applyBorder="1" applyAlignment="1">
      <alignment horizontal="left" indent="1"/>
    </xf>
    <xf numFmtId="3" fontId="2" fillId="0" borderId="0" xfId="3" applyNumberFormat="1" applyFont="1" applyBorder="1" applyAlignment="1">
      <alignment horizontal="right"/>
    </xf>
    <xf numFmtId="3" fontId="2" fillId="0" borderId="0" xfId="3" applyNumberFormat="1" applyFont="1" applyBorder="1" applyAlignment="1" applyProtection="1">
      <alignment horizontal="right"/>
    </xf>
    <xf numFmtId="3" fontId="2" fillId="0" borderId="0" xfId="3" applyFont="1" applyBorder="1" applyAlignment="1" applyProtection="1">
      <alignment horizontal="left" indent="1"/>
    </xf>
    <xf numFmtId="3" fontId="2" fillId="0" borderId="0" xfId="3" applyFont="1" applyBorder="1" applyAlignment="1" applyProtection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166" fontId="0" fillId="0" borderId="0" xfId="0" applyNumberFormat="1"/>
    <xf numFmtId="166" fontId="0" fillId="0" borderId="0" xfId="0" applyNumberFormat="1" applyFont="1"/>
    <xf numFmtId="0" fontId="0" fillId="0" borderId="0" xfId="0" applyFont="1" applyBorder="1" applyAlignment="1">
      <alignment horizontal="center"/>
    </xf>
    <xf numFmtId="0" fontId="0" fillId="0" borderId="0" xfId="0" applyFont="1" applyAlignment="1">
      <alignment horizontal="center" vertical="top"/>
    </xf>
    <xf numFmtId="0" fontId="0" fillId="0" borderId="0" xfId="0" applyFont="1" applyBorder="1" applyAlignment="1">
      <alignment horizontal="left" vertical="top"/>
    </xf>
    <xf numFmtId="164" fontId="0" fillId="0" borderId="0" xfId="0" applyNumberFormat="1" applyFont="1" applyAlignment="1">
      <alignment horizontal="right" vertical="top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/>
    <xf numFmtId="0" fontId="1" fillId="0" borderId="0" xfId="0" applyFont="1" applyBorder="1"/>
    <xf numFmtId="49" fontId="0" fillId="0" borderId="0" xfId="0" applyNumberFormat="1"/>
    <xf numFmtId="0" fontId="1" fillId="0" borderId="0" xfId="0" applyFont="1" applyAlignment="1">
      <alignment horizontal="left" vertical="top"/>
    </xf>
    <xf numFmtId="1" fontId="0" fillId="0" borderId="0" xfId="0" applyNumberFormat="1" applyFont="1"/>
    <xf numFmtId="3" fontId="0" fillId="0" borderId="0" xfId="0" applyNumberFormat="1" applyFont="1" applyAlignment="1">
      <alignment horizontal="right" vertical="top"/>
    </xf>
    <xf numFmtId="0" fontId="0" fillId="0" borderId="0" xfId="0" applyFont="1" applyAlignment="1">
      <alignment horizontal="right" vertical="top"/>
    </xf>
    <xf numFmtId="1" fontId="0" fillId="0" borderId="0" xfId="0" applyNumberFormat="1" applyFont="1" applyAlignment="1">
      <alignment horizontal="right" vertical="top"/>
    </xf>
    <xf numFmtId="3" fontId="0" fillId="0" borderId="0" xfId="0" applyNumberFormat="1" applyBorder="1"/>
    <xf numFmtId="0" fontId="1" fillId="0" borderId="0" xfId="0" applyFont="1" applyBorder="1" applyAlignment="1">
      <alignment horizontal="left" vertical="top"/>
    </xf>
    <xf numFmtId="0" fontId="0" fillId="0" borderId="1" xfId="0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Border="1"/>
    <xf numFmtId="3" fontId="0" fillId="0" borderId="2" xfId="0" applyNumberFormat="1" applyFont="1" applyBorder="1"/>
    <xf numFmtId="164" fontId="0" fillId="0" borderId="2" xfId="0" applyNumberFormat="1" applyFont="1" applyBorder="1"/>
    <xf numFmtId="0" fontId="0" fillId="0" borderId="3" xfId="0" applyFont="1" applyBorder="1" applyAlignment="1">
      <alignment horizontal="center" vertical="center"/>
    </xf>
    <xf numFmtId="0" fontId="0" fillId="0" borderId="3" xfId="0" applyBorder="1"/>
    <xf numFmtId="3" fontId="0" fillId="0" borderId="3" xfId="0" applyNumberFormat="1" applyFont="1" applyBorder="1"/>
    <xf numFmtId="164" fontId="0" fillId="0" borderId="3" xfId="0" applyNumberFormat="1" applyFont="1" applyBorder="1"/>
    <xf numFmtId="3" fontId="0" fillId="0" borderId="3" xfId="0" applyNumberFormat="1" applyBorder="1"/>
    <xf numFmtId="0" fontId="0" fillId="0" borderId="4" xfId="0" applyFont="1" applyBorder="1" applyAlignment="1">
      <alignment horizontal="center" vertical="center"/>
    </xf>
    <xf numFmtId="0" fontId="0" fillId="0" borderId="4" xfId="0" applyBorder="1"/>
    <xf numFmtId="3" fontId="0" fillId="0" borderId="4" xfId="0" applyNumberFormat="1" applyFont="1" applyBorder="1"/>
    <xf numFmtId="164" fontId="0" fillId="0" borderId="4" xfId="0" applyNumberFormat="1" applyFont="1" applyBorder="1"/>
    <xf numFmtId="3" fontId="0" fillId="0" borderId="2" xfId="0" applyNumberFormat="1" applyBorder="1"/>
    <xf numFmtId="0" fontId="0" fillId="4" borderId="2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3" xfId="0" applyFill="1" applyBorder="1"/>
    <xf numFmtId="3" fontId="0" fillId="4" borderId="3" xfId="0" applyNumberFormat="1" applyFont="1" applyFill="1" applyBorder="1"/>
    <xf numFmtId="164" fontId="0" fillId="4" borderId="3" xfId="0" applyNumberFormat="1" applyFont="1" applyFill="1" applyBorder="1"/>
    <xf numFmtId="0" fontId="0" fillId="4" borderId="4" xfId="0" applyFill="1" applyBorder="1"/>
    <xf numFmtId="3" fontId="0" fillId="4" borderId="4" xfId="0" applyNumberFormat="1" applyFont="1" applyFill="1" applyBorder="1"/>
    <xf numFmtId="164" fontId="0" fillId="4" borderId="4" xfId="0" applyNumberFormat="1" applyFont="1" applyFill="1" applyBorder="1"/>
    <xf numFmtId="0" fontId="0" fillId="3" borderId="1" xfId="0" applyFill="1" applyBorder="1" applyAlignment="1">
      <alignment horizontal="center" vertical="center"/>
    </xf>
    <xf numFmtId="0" fontId="0" fillId="0" borderId="2" xfId="0" applyNumberFormat="1" applyFont="1" applyFill="1" applyBorder="1" applyAlignment="1">
      <alignment horizontal="center" vertical="center"/>
    </xf>
    <xf numFmtId="3" fontId="0" fillId="0" borderId="2" xfId="0" applyNumberFormat="1" applyFont="1" applyFill="1" applyBorder="1" applyAlignment="1">
      <alignment horizontal="right"/>
    </xf>
    <xf numFmtId="164" fontId="0" fillId="0" borderId="2" xfId="0" applyNumberFormat="1" applyBorder="1"/>
    <xf numFmtId="0" fontId="0" fillId="0" borderId="3" xfId="0" applyNumberFormat="1" applyFont="1" applyFill="1" applyBorder="1" applyAlignment="1">
      <alignment horizontal="center" vertical="center"/>
    </xf>
    <xf numFmtId="3" fontId="0" fillId="0" borderId="3" xfId="0" applyNumberFormat="1" applyFont="1" applyFill="1" applyBorder="1" applyAlignment="1">
      <alignment horizontal="right"/>
    </xf>
    <xf numFmtId="164" fontId="0" fillId="0" borderId="3" xfId="0" applyNumberFormat="1" applyBorder="1"/>
    <xf numFmtId="0" fontId="0" fillId="0" borderId="4" xfId="0" applyNumberFormat="1" applyFont="1" applyFill="1" applyBorder="1" applyAlignment="1">
      <alignment horizontal="center" vertical="center"/>
    </xf>
    <xf numFmtId="3" fontId="0" fillId="0" borderId="4" xfId="0" applyNumberFormat="1" applyFont="1" applyFill="1" applyBorder="1" applyAlignment="1">
      <alignment horizontal="right"/>
    </xf>
    <xf numFmtId="164" fontId="0" fillId="0" borderId="4" xfId="0" applyNumberFormat="1" applyBorder="1"/>
    <xf numFmtId="0" fontId="0" fillId="4" borderId="3" xfId="0" applyNumberFormat="1" applyFont="1" applyFill="1" applyBorder="1" applyAlignment="1">
      <alignment horizontal="center" vertical="center"/>
    </xf>
    <xf numFmtId="3" fontId="0" fillId="4" borderId="3" xfId="0" applyNumberFormat="1" applyFont="1" applyFill="1" applyBorder="1" applyAlignment="1">
      <alignment horizontal="right"/>
    </xf>
    <xf numFmtId="164" fontId="0" fillId="4" borderId="3" xfId="0" applyNumberFormat="1" applyFill="1" applyBorder="1"/>
    <xf numFmtId="0" fontId="5" fillId="0" borderId="0" xfId="4" applyAlignment="1" applyProtection="1"/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3" fontId="0" fillId="0" borderId="2" xfId="0" applyNumberForma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3" fontId="0" fillId="0" borderId="3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0" fontId="2" fillId="4" borderId="3" xfId="0" applyFont="1" applyFill="1" applyBorder="1" applyAlignment="1">
      <alignment horizontal="left" vertical="center" wrapText="1"/>
    </xf>
    <xf numFmtId="3" fontId="0" fillId="4" borderId="3" xfId="0" applyNumberFormat="1" applyFill="1" applyBorder="1" applyAlignment="1">
      <alignment horizontal="right"/>
    </xf>
    <xf numFmtId="164" fontId="0" fillId="4" borderId="3" xfId="0" applyNumberFormat="1" applyFill="1" applyBorder="1" applyAlignment="1">
      <alignment horizontal="right"/>
    </xf>
    <xf numFmtId="0" fontId="0" fillId="0" borderId="2" xfId="0" applyBorder="1" applyAlignment="1">
      <alignment horizontal="left"/>
    </xf>
    <xf numFmtId="165" fontId="0" fillId="0" borderId="2" xfId="0" applyNumberFormat="1" applyBorder="1" applyAlignment="1">
      <alignment horizontal="right"/>
    </xf>
    <xf numFmtId="0" fontId="0" fillId="0" borderId="3" xfId="0" applyBorder="1" applyAlignment="1">
      <alignment horizontal="left"/>
    </xf>
    <xf numFmtId="165" fontId="0" fillId="0" borderId="3" xfId="0" applyNumberFormat="1" applyBorder="1" applyAlignment="1">
      <alignment horizontal="right"/>
    </xf>
    <xf numFmtId="0" fontId="0" fillId="4" borderId="3" xfId="0" applyFill="1" applyBorder="1" applyAlignment="1">
      <alignment horizontal="left"/>
    </xf>
    <xf numFmtId="165" fontId="0" fillId="4" borderId="3" xfId="0" applyNumberFormat="1" applyFill="1" applyBorder="1" applyAlignment="1">
      <alignment horizontal="right"/>
    </xf>
    <xf numFmtId="3" fontId="2" fillId="3" borderId="1" xfId="3" applyFont="1" applyFill="1" applyBorder="1" applyAlignment="1">
      <alignment horizontal="center" vertical="center"/>
    </xf>
    <xf numFmtId="0" fontId="0" fillId="0" borderId="2" xfId="0" applyFont="1" applyBorder="1"/>
    <xf numFmtId="166" fontId="0" fillId="0" borderId="2" xfId="0" applyNumberFormat="1" applyFont="1" applyBorder="1"/>
    <xf numFmtId="3" fontId="2" fillId="0" borderId="3" xfId="3" applyFont="1" applyBorder="1" applyAlignment="1">
      <alignment horizontal="left" indent="1"/>
    </xf>
    <xf numFmtId="3" fontId="2" fillId="0" borderId="3" xfId="3" applyNumberFormat="1" applyFont="1" applyBorder="1" applyAlignment="1">
      <alignment horizontal="right"/>
    </xf>
    <xf numFmtId="166" fontId="0" fillId="0" borderId="3" xfId="0" applyNumberFormat="1" applyFont="1" applyBorder="1"/>
    <xf numFmtId="166" fontId="0" fillId="0" borderId="4" xfId="0" applyNumberFormat="1" applyFont="1" applyBorder="1"/>
    <xf numFmtId="0" fontId="0" fillId="2" borderId="1" xfId="0" applyFont="1" applyFill="1" applyBorder="1"/>
    <xf numFmtId="3" fontId="2" fillId="2" borderId="1" xfId="3" applyNumberFormat="1" applyFont="1" applyFill="1" applyBorder="1" applyAlignment="1">
      <alignment horizontal="right"/>
    </xf>
    <xf numFmtId="166" fontId="0" fillId="2" borderId="1" xfId="0" applyNumberFormat="1" applyFont="1" applyFill="1" applyBorder="1"/>
    <xf numFmtId="4" fontId="0" fillId="0" borderId="3" xfId="0" applyNumberFormat="1" applyFont="1" applyBorder="1"/>
    <xf numFmtId="166" fontId="0" fillId="0" borderId="3" xfId="0" applyNumberFormat="1" applyBorder="1"/>
    <xf numFmtId="166" fontId="0" fillId="0" borderId="3" xfId="0" applyNumberFormat="1" applyBorder="1" applyAlignment="1">
      <alignment horizontal="right"/>
    </xf>
    <xf numFmtId="3" fontId="2" fillId="4" borderId="3" xfId="3" applyFont="1" applyFill="1" applyBorder="1" applyAlignment="1">
      <alignment horizontal="left" indent="1"/>
    </xf>
    <xf numFmtId="3" fontId="2" fillId="4" borderId="3" xfId="3" applyNumberFormat="1" applyFont="1" applyFill="1" applyBorder="1" applyAlignment="1">
      <alignment horizontal="right"/>
    </xf>
    <xf numFmtId="166" fontId="0" fillId="4" borderId="3" xfId="0" applyNumberFormat="1" applyFont="1" applyFill="1" applyBorder="1"/>
    <xf numFmtId="3" fontId="0" fillId="0" borderId="4" xfId="0" applyNumberFormat="1" applyBorder="1"/>
    <xf numFmtId="0" fontId="0" fillId="5" borderId="1" xfId="0" applyFill="1" applyBorder="1" applyAlignment="1">
      <alignment horizontal="center"/>
    </xf>
    <xf numFmtId="3" fontId="0" fillId="4" borderId="3" xfId="0" applyNumberFormat="1" applyFill="1" applyBorder="1"/>
    <xf numFmtId="0" fontId="0" fillId="0" borderId="2" xfId="0" applyBorder="1" applyAlignment="1">
      <alignment horizontal="center" vertical="center"/>
    </xf>
    <xf numFmtId="0" fontId="0" fillId="0" borderId="2" xfId="0" applyFill="1" applyBorder="1"/>
    <xf numFmtId="0" fontId="0" fillId="0" borderId="3" xfId="0" applyBorder="1" applyAlignment="1">
      <alignment horizontal="center" vertical="center"/>
    </xf>
    <xf numFmtId="3" fontId="0" fillId="0" borderId="3" xfId="0" applyNumberFormat="1" applyFill="1" applyBorder="1"/>
    <xf numFmtId="0" fontId="0" fillId="0" borderId="3" xfId="0" applyFill="1" applyBorder="1"/>
    <xf numFmtId="0" fontId="0" fillId="0" borderId="4" xfId="0" applyBorder="1" applyAlignment="1">
      <alignment horizontal="center" vertical="center"/>
    </xf>
    <xf numFmtId="3" fontId="0" fillId="0" borderId="4" xfId="0" applyNumberFormat="1" applyFill="1" applyBorder="1"/>
    <xf numFmtId="0" fontId="0" fillId="4" borderId="3" xfId="0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" xfId="0" applyFill="1" applyBorder="1"/>
    <xf numFmtId="164" fontId="0" fillId="4" borderId="2" xfId="0" applyNumberFormat="1" applyFill="1" applyBorder="1"/>
    <xf numFmtId="3" fontId="0" fillId="4" borderId="4" xfId="0" applyNumberFormat="1" applyFill="1" applyBorder="1"/>
    <xf numFmtId="164" fontId="0" fillId="4" borderId="4" xfId="0" applyNumberFormat="1" applyFill="1" applyBorder="1"/>
    <xf numFmtId="0" fontId="0" fillId="4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 wrapText="1"/>
    </xf>
    <xf numFmtId="0" fontId="0" fillId="3" borderId="1" xfId="0" applyNumberFormat="1" applyFont="1" applyFill="1" applyBorder="1" applyAlignment="1">
      <alignment horizontal="center" vertical="center"/>
    </xf>
    <xf numFmtId="0" fontId="0" fillId="3" borderId="1" xfId="0" applyNumberFormat="1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ont="1" applyFill="1" applyBorder="1" applyAlignment="1">
      <alignment horizontal="center"/>
    </xf>
    <xf numFmtId="3" fontId="0" fillId="0" borderId="3" xfId="0" applyNumberFormat="1" applyFont="1" applyFill="1" applyBorder="1"/>
    <xf numFmtId="164" fontId="0" fillId="0" borderId="3" xfId="0" applyNumberFormat="1" applyFont="1" applyFill="1" applyBorder="1"/>
    <xf numFmtId="3" fontId="0" fillId="0" borderId="4" xfId="0" applyNumberFormat="1" applyFont="1" applyFill="1" applyBorder="1"/>
    <xf numFmtId="164" fontId="0" fillId="0" borderId="4" xfId="0" applyNumberFormat="1" applyFont="1" applyFill="1" applyBorder="1"/>
    <xf numFmtId="0" fontId="0" fillId="3" borderId="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2" fillId="3" borderId="2" xfId="0" applyNumberFormat="1" applyFont="1" applyFill="1" applyBorder="1" applyAlignment="1">
      <alignment horizontal="center" vertical="center" wrapText="1"/>
    </xf>
    <xf numFmtId="0" fontId="0" fillId="3" borderId="1" xfId="0" applyFill="1" applyBorder="1"/>
    <xf numFmtId="0" fontId="0" fillId="0" borderId="3" xfId="0" applyFont="1" applyBorder="1"/>
    <xf numFmtId="0" fontId="0" fillId="3" borderId="1" xfId="0" applyFill="1" applyBorder="1" applyAlignment="1">
      <alignment horizontal="center" vertical="top" wrapText="1"/>
    </xf>
    <xf numFmtId="0" fontId="0" fillId="3" borderId="1" xfId="0" applyFont="1" applyFill="1" applyBorder="1" applyAlignment="1">
      <alignment horizontal="center" vertical="top"/>
    </xf>
    <xf numFmtId="0" fontId="0" fillId="3" borderId="1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left" indent="1"/>
    </xf>
    <xf numFmtId="0" fontId="0" fillId="0" borderId="3" xfId="0" applyFill="1" applyBorder="1" applyAlignment="1">
      <alignment horizontal="left" indent="1"/>
    </xf>
    <xf numFmtId="0" fontId="0" fillId="0" borderId="4" xfId="0" applyFont="1" applyFill="1" applyBorder="1"/>
    <xf numFmtId="3" fontId="0" fillId="0" borderId="2" xfId="0" applyNumberFormat="1" applyFont="1" applyFill="1" applyBorder="1"/>
    <xf numFmtId="0" fontId="0" fillId="4" borderId="3" xfId="0" applyFont="1" applyFill="1" applyBorder="1" applyAlignment="1">
      <alignment horizontal="left" indent="1"/>
    </xf>
    <xf numFmtId="0" fontId="0" fillId="4" borderId="3" xfId="0" applyFont="1" applyFill="1" applyBorder="1"/>
    <xf numFmtId="0" fontId="0" fillId="4" borderId="3" xfId="0" applyFill="1" applyBorder="1" applyAlignment="1">
      <alignment horizontal="left" indent="1"/>
    </xf>
    <xf numFmtId="0" fontId="0" fillId="4" borderId="3" xfId="0" applyFont="1" applyFill="1" applyBorder="1" applyAlignment="1">
      <alignment horizontal="right"/>
    </xf>
    <xf numFmtId="0" fontId="0" fillId="0" borderId="3" xfId="0" applyFont="1" applyFill="1" applyBorder="1" applyAlignment="1">
      <alignment horizontal="right"/>
    </xf>
    <xf numFmtId="164" fontId="0" fillId="0" borderId="3" xfId="0" applyNumberFormat="1" applyFont="1" applyFill="1" applyBorder="1" applyAlignment="1">
      <alignment horizontal="right"/>
    </xf>
    <xf numFmtId="164" fontId="0" fillId="4" borderId="3" xfId="0" applyNumberFormat="1" applyFont="1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0" borderId="3" xfId="0" applyFill="1" applyBorder="1" applyAlignment="1">
      <alignment horizontal="right"/>
    </xf>
    <xf numFmtId="0" fontId="0" fillId="3" borderId="2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3" fontId="0" fillId="2" borderId="1" xfId="0" applyNumberFormat="1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3" fontId="0" fillId="2" borderId="1" xfId="0" applyNumberFormat="1" applyFont="1" applyFill="1" applyBorder="1" applyAlignment="1">
      <alignment horizontal="right"/>
    </xf>
    <xf numFmtId="164" fontId="0" fillId="2" borderId="1" xfId="0" applyNumberFormat="1" applyFont="1" applyFill="1" applyBorder="1" applyAlignment="1">
      <alignment horizontal="right"/>
    </xf>
    <xf numFmtId="0" fontId="0" fillId="2" borderId="1" xfId="0" applyFont="1" applyFill="1" applyBorder="1" applyAlignment="1">
      <alignment horizontal="right"/>
    </xf>
    <xf numFmtId="0" fontId="0" fillId="2" borderId="1" xfId="0" applyFill="1" applyBorder="1"/>
    <xf numFmtId="0" fontId="0" fillId="3" borderId="2" xfId="0" applyFill="1" applyBorder="1" applyAlignment="1">
      <alignment horizontal="center" vertical="center"/>
    </xf>
    <xf numFmtId="0" fontId="0" fillId="3" borderId="4" xfId="0" applyFont="1" applyFill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5" borderId="1" xfId="0" applyFill="1" applyBorder="1" applyAlignment="1">
      <alignment horizontal="center" wrapText="1"/>
    </xf>
    <xf numFmtId="0" fontId="0" fillId="4" borderId="3" xfId="0" applyFill="1" applyBorder="1" applyAlignment="1">
      <alignment wrapText="1"/>
    </xf>
    <xf numFmtId="166" fontId="0" fillId="4" borderId="3" xfId="0" applyNumberFormat="1" applyFill="1" applyBorder="1"/>
    <xf numFmtId="0" fontId="0" fillId="3" borderId="1" xfId="0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/>
    <xf numFmtId="166" fontId="1" fillId="2" borderId="1" xfId="0" applyNumberFormat="1" applyFont="1" applyFill="1" applyBorder="1"/>
    <xf numFmtId="0" fontId="1" fillId="2" borderId="1" xfId="0" applyFont="1" applyFill="1" applyBorder="1" applyAlignment="1">
      <alignment horizontal="left"/>
    </xf>
    <xf numFmtId="3" fontId="1" fillId="2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right"/>
    </xf>
    <xf numFmtId="165" fontId="1" fillId="2" borderId="1" xfId="0" applyNumberFormat="1" applyFont="1" applyFill="1" applyBorder="1"/>
    <xf numFmtId="164" fontId="1" fillId="2" borderId="1" xfId="0" applyNumberFormat="1" applyFont="1" applyFill="1" applyBorder="1"/>
    <xf numFmtId="3" fontId="6" fillId="2" borderId="1" xfId="3" applyFont="1" applyFill="1" applyBorder="1" applyAlignment="1" applyProtection="1">
      <alignment horizontal="left"/>
    </xf>
    <xf numFmtId="3" fontId="6" fillId="2" borderId="1" xfId="3" applyNumberFormat="1" applyFont="1" applyFill="1" applyBorder="1" applyAlignment="1" applyProtection="1">
      <alignment horizontal="right"/>
    </xf>
    <xf numFmtId="3" fontId="2" fillId="2" borderId="1" xfId="3" applyFont="1" applyFill="1" applyBorder="1" applyAlignment="1">
      <alignment horizontal="left"/>
    </xf>
    <xf numFmtId="3" fontId="2" fillId="2" borderId="1" xfId="3" applyNumberFormat="1" applyFont="1" applyFill="1" applyBorder="1" applyAlignment="1" applyProtection="1">
      <alignment horizontal="right"/>
    </xf>
    <xf numFmtId="0" fontId="1" fillId="2" borderId="1" xfId="0" applyFont="1" applyFill="1" applyBorder="1"/>
    <xf numFmtId="3" fontId="0" fillId="2" borderId="1" xfId="0" applyNumberFormat="1" applyFill="1" applyBorder="1"/>
    <xf numFmtId="0" fontId="0" fillId="2" borderId="2" xfId="0" applyFill="1" applyBorder="1"/>
    <xf numFmtId="3" fontId="0" fillId="2" borderId="2" xfId="0" applyNumberFormat="1" applyFill="1" applyBorder="1"/>
    <xf numFmtId="2" fontId="0" fillId="2" borderId="2" xfId="0" applyNumberFormat="1" applyFill="1" applyBorder="1"/>
    <xf numFmtId="0" fontId="1" fillId="2" borderId="4" xfId="0" applyFont="1" applyFill="1" applyBorder="1"/>
    <xf numFmtId="3" fontId="1" fillId="2" borderId="4" xfId="0" applyNumberFormat="1" applyFont="1" applyFill="1" applyBorder="1"/>
    <xf numFmtId="164" fontId="1" fillId="2" borderId="4" xfId="0" applyNumberFormat="1" applyFont="1" applyFill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left" indent="1"/>
    </xf>
    <xf numFmtId="164" fontId="0" fillId="2" borderId="1" xfId="0" applyNumberFormat="1" applyFill="1" applyBorder="1" applyAlignment="1">
      <alignment horizontal="right"/>
    </xf>
    <xf numFmtId="3" fontId="0" fillId="0" borderId="3" xfId="0" applyNumberFormat="1" applyFill="1" applyBorder="1" applyAlignment="1">
      <alignment horizontal="right"/>
    </xf>
    <xf numFmtId="166" fontId="0" fillId="0" borderId="3" xfId="0" applyNumberFormat="1" applyFill="1" applyBorder="1" applyAlignment="1">
      <alignment horizontal="right"/>
    </xf>
    <xf numFmtId="3" fontId="0" fillId="4" borderId="4" xfId="0" applyNumberFormat="1" applyFill="1" applyBorder="1" applyAlignment="1">
      <alignment horizontal="right"/>
    </xf>
    <xf numFmtId="166" fontId="0" fillId="4" borderId="4" xfId="0" applyNumberFormat="1" applyFill="1" applyBorder="1" applyAlignment="1">
      <alignment horizontal="right"/>
    </xf>
    <xf numFmtId="166" fontId="0" fillId="2" borderId="1" xfId="0" applyNumberFormat="1" applyFill="1" applyBorder="1" applyAlignment="1">
      <alignment horizontal="right"/>
    </xf>
    <xf numFmtId="49" fontId="0" fillId="2" borderId="1" xfId="0" applyNumberFormat="1" applyFill="1" applyBorder="1" applyAlignment="1">
      <alignment horizontal="right"/>
    </xf>
    <xf numFmtId="49" fontId="0" fillId="0" borderId="3" xfId="0" applyNumberFormat="1" applyFill="1" applyBorder="1" applyAlignment="1">
      <alignment horizontal="right"/>
    </xf>
    <xf numFmtId="166" fontId="0" fillId="4" borderId="3" xfId="0" applyNumberFormat="1" applyFill="1" applyBorder="1" applyAlignment="1">
      <alignment horizontal="right"/>
    </xf>
    <xf numFmtId="49" fontId="0" fillId="4" borderId="3" xfId="0" applyNumberFormat="1" applyFill="1" applyBorder="1" applyAlignment="1">
      <alignment horizontal="right"/>
    </xf>
    <xf numFmtId="49" fontId="0" fillId="4" borderId="4" xfId="0" applyNumberForma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3" fontId="2" fillId="0" borderId="2" xfId="1" applyNumberFormat="1" applyFont="1" applyFill="1" applyBorder="1" applyAlignment="1">
      <alignment horizontal="right"/>
    </xf>
    <xf numFmtId="3" fontId="2" fillId="0" borderId="3" xfId="1" applyNumberFormat="1" applyFont="1" applyFill="1" applyBorder="1" applyAlignment="1">
      <alignment horizontal="right"/>
    </xf>
    <xf numFmtId="0" fontId="0" fillId="4" borderId="3" xfId="0" applyFill="1" applyBorder="1" applyAlignment="1">
      <alignment horizontal="center"/>
    </xf>
    <xf numFmtId="3" fontId="2" fillId="4" borderId="3" xfId="1" applyNumberFormat="1" applyFont="1" applyFill="1" applyBorder="1" applyAlignment="1">
      <alignment horizontal="right"/>
    </xf>
    <xf numFmtId="0" fontId="0" fillId="4" borderId="4" xfId="0" applyFill="1" applyBorder="1" applyAlignment="1">
      <alignment horizontal="center"/>
    </xf>
    <xf numFmtId="3" fontId="0" fillId="4" borderId="4" xfId="0" applyNumberFormat="1" applyFont="1" applyFill="1" applyBorder="1" applyAlignment="1">
      <alignment horizontal="right"/>
    </xf>
    <xf numFmtId="3" fontId="2" fillId="4" borderId="4" xfId="1" applyNumberFormat="1" applyFont="1" applyFill="1" applyBorder="1" applyAlignment="1">
      <alignment horizontal="right"/>
    </xf>
    <xf numFmtId="3" fontId="0" fillId="0" borderId="2" xfId="0" applyNumberFormat="1" applyFont="1" applyBorder="1" applyAlignment="1"/>
    <xf numFmtId="3" fontId="0" fillId="0" borderId="3" xfId="0" applyNumberFormat="1" applyFont="1" applyBorder="1" applyAlignment="1"/>
    <xf numFmtId="3" fontId="0" fillId="0" borderId="4" xfId="0" applyNumberFormat="1" applyFont="1" applyFill="1" applyBorder="1" applyAlignment="1"/>
    <xf numFmtId="3" fontId="0" fillId="4" borderId="3" xfId="0" applyNumberFormat="1" applyFont="1" applyFill="1" applyBorder="1" applyAlignment="1"/>
    <xf numFmtId="0" fontId="2" fillId="0" borderId="3" xfId="2" applyFont="1" applyFill="1" applyBorder="1" applyAlignment="1">
      <alignment horizontal="left" vertical="top" wrapText="1" indent="1"/>
    </xf>
    <xf numFmtId="0" fontId="0" fillId="0" borderId="4" xfId="0" applyFont="1" applyBorder="1"/>
    <xf numFmtId="0" fontId="2" fillId="0" borderId="3" xfId="2" applyFont="1" applyFill="1" applyBorder="1" applyAlignment="1">
      <alignment horizontal="left" vertical="top" wrapText="1"/>
    </xf>
    <xf numFmtId="0" fontId="0" fillId="3" borderId="2" xfId="0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/>
    </xf>
    <xf numFmtId="0" fontId="2" fillId="4" borderId="3" xfId="2" applyFont="1" applyFill="1" applyBorder="1" applyAlignment="1">
      <alignment horizontal="left" vertical="top"/>
    </xf>
    <xf numFmtId="0" fontId="2" fillId="4" borderId="3" xfId="2" applyFont="1" applyFill="1" applyBorder="1" applyAlignment="1">
      <alignment horizontal="left" vertical="top" wrapText="1"/>
    </xf>
    <xf numFmtId="3" fontId="0" fillId="0" borderId="2" xfId="0" applyNumberFormat="1" applyFont="1" applyBorder="1" applyAlignment="1">
      <alignment horizontal="right"/>
    </xf>
    <xf numFmtId="164" fontId="0" fillId="0" borderId="2" xfId="0" applyNumberFormat="1" applyFont="1" applyBorder="1" applyAlignment="1">
      <alignment horizontal="right"/>
    </xf>
    <xf numFmtId="3" fontId="0" fillId="0" borderId="3" xfId="0" applyNumberFormat="1" applyFont="1" applyBorder="1" applyAlignment="1">
      <alignment horizontal="right"/>
    </xf>
    <xf numFmtId="164" fontId="0" fillId="0" borderId="3" xfId="0" applyNumberFormat="1" applyFont="1" applyBorder="1" applyAlignment="1">
      <alignment horizontal="right"/>
    </xf>
    <xf numFmtId="1" fontId="0" fillId="4" borderId="3" xfId="0" applyNumberFormat="1" applyFill="1" applyBorder="1" applyAlignment="1">
      <alignment horizontal="right"/>
    </xf>
    <xf numFmtId="0" fontId="2" fillId="0" borderId="2" xfId="2" applyFont="1" applyFill="1" applyBorder="1" applyAlignment="1">
      <alignment horizontal="left" vertical="top" wrapText="1" indent="1"/>
    </xf>
    <xf numFmtId="3" fontId="0" fillId="0" borderId="2" xfId="0" applyNumberFormat="1" applyFont="1" applyBorder="1" applyAlignment="1">
      <alignment horizontal="right" vertical="top"/>
    </xf>
    <xf numFmtId="0" fontId="0" fillId="0" borderId="2" xfId="0" applyFont="1" applyBorder="1" applyAlignment="1">
      <alignment horizontal="right" vertical="top"/>
    </xf>
    <xf numFmtId="164" fontId="0" fillId="0" borderId="2" xfId="0" applyNumberFormat="1" applyFont="1" applyBorder="1" applyAlignment="1">
      <alignment horizontal="right" vertical="top"/>
    </xf>
    <xf numFmtId="3" fontId="0" fillId="0" borderId="3" xfId="0" applyNumberFormat="1" applyFont="1" applyBorder="1" applyAlignment="1">
      <alignment horizontal="right" vertical="top"/>
    </xf>
    <xf numFmtId="0" fontId="0" fillId="0" borderId="3" xfId="0" applyFont="1" applyBorder="1" applyAlignment="1">
      <alignment horizontal="right" vertical="top"/>
    </xf>
    <xf numFmtId="164" fontId="0" fillId="0" borderId="3" xfId="0" applyNumberFormat="1" applyFont="1" applyBorder="1" applyAlignment="1">
      <alignment horizontal="right" vertical="top"/>
    </xf>
    <xf numFmtId="3" fontId="1" fillId="2" borderId="1" xfId="0" applyNumberFormat="1" applyFont="1" applyFill="1" applyBorder="1" applyAlignment="1">
      <alignment horizontal="right" vertical="top"/>
    </xf>
    <xf numFmtId="164" fontId="1" fillId="2" borderId="1" xfId="0" applyNumberFormat="1" applyFont="1" applyFill="1" applyBorder="1" applyAlignment="1">
      <alignment horizontal="right" vertical="top"/>
    </xf>
    <xf numFmtId="1" fontId="0" fillId="0" borderId="3" xfId="0" applyNumberFormat="1" applyBorder="1" applyAlignment="1">
      <alignment horizontal="right" vertical="top"/>
    </xf>
    <xf numFmtId="164" fontId="0" fillId="0" borderId="3" xfId="0" applyNumberFormat="1" applyBorder="1" applyAlignment="1">
      <alignment horizontal="right" vertical="top"/>
    </xf>
    <xf numFmtId="0" fontId="0" fillId="4" borderId="3" xfId="0" applyFont="1" applyFill="1" applyBorder="1" applyAlignment="1">
      <alignment horizontal="center" vertical="center"/>
    </xf>
    <xf numFmtId="0" fontId="2" fillId="4" borderId="3" xfId="2" applyFont="1" applyFill="1" applyBorder="1" applyAlignment="1">
      <alignment horizontal="left" vertical="top" indent="1"/>
    </xf>
    <xf numFmtId="3" fontId="0" fillId="4" borderId="3" xfId="0" applyNumberFormat="1" applyFont="1" applyFill="1" applyBorder="1" applyAlignment="1">
      <alignment horizontal="right" vertical="top"/>
    </xf>
    <xf numFmtId="0" fontId="0" fillId="4" borderId="3" xfId="0" applyFont="1" applyFill="1" applyBorder="1" applyAlignment="1">
      <alignment horizontal="right" vertical="top"/>
    </xf>
    <xf numFmtId="164" fontId="0" fillId="4" borderId="3" xfId="0" applyNumberFormat="1" applyFont="1" applyFill="1" applyBorder="1" applyAlignment="1">
      <alignment horizontal="right" vertical="top"/>
    </xf>
    <xf numFmtId="1" fontId="0" fillId="4" borderId="3" xfId="0" applyNumberFormat="1" applyFill="1" applyBorder="1" applyAlignment="1">
      <alignment horizontal="right" vertical="top"/>
    </xf>
    <xf numFmtId="164" fontId="0" fillId="4" borderId="3" xfId="0" applyNumberFormat="1" applyFill="1" applyBorder="1" applyAlignment="1">
      <alignment horizontal="right" vertical="top"/>
    </xf>
    <xf numFmtId="0" fontId="2" fillId="4" borderId="3" xfId="2" applyFont="1" applyFill="1" applyBorder="1" applyAlignment="1">
      <alignment horizontal="left" vertical="top" wrapText="1" indent="1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2" fillId="0" borderId="2" xfId="2" applyFont="1" applyFill="1" applyBorder="1" applyAlignment="1">
      <alignment horizontal="center"/>
    </xf>
    <xf numFmtId="3" fontId="2" fillId="0" borderId="2" xfId="2" applyNumberFormat="1" applyFont="1" applyFill="1" applyBorder="1" applyAlignment="1">
      <alignment horizontal="right"/>
    </xf>
    <xf numFmtId="0" fontId="2" fillId="0" borderId="3" xfId="2" applyFont="1" applyFill="1" applyBorder="1" applyAlignment="1">
      <alignment horizontal="center"/>
    </xf>
    <xf numFmtId="3" fontId="2" fillId="0" borderId="3" xfId="2" applyNumberFormat="1" applyFont="1" applyFill="1" applyBorder="1" applyAlignment="1">
      <alignment horizontal="right"/>
    </xf>
    <xf numFmtId="0" fontId="2" fillId="0" borderId="4" xfId="2" applyFont="1" applyFill="1" applyBorder="1" applyAlignment="1">
      <alignment horizontal="center"/>
    </xf>
    <xf numFmtId="3" fontId="2" fillId="0" borderId="4" xfId="2" applyNumberFormat="1" applyFont="1" applyFill="1" applyBorder="1" applyAlignment="1">
      <alignment horizontal="right"/>
    </xf>
    <xf numFmtId="0" fontId="2" fillId="4" borderId="3" xfId="2" applyFont="1" applyFill="1" applyBorder="1" applyAlignment="1">
      <alignment horizontal="center"/>
    </xf>
    <xf numFmtId="3" fontId="2" fillId="4" borderId="3" xfId="2" applyNumberFormat="1" applyFont="1" applyFill="1" applyBorder="1" applyAlignment="1">
      <alignment horizontal="right"/>
    </xf>
    <xf numFmtId="0" fontId="5" fillId="0" borderId="0" xfId="4" applyFill="1" applyBorder="1" applyAlignment="1" applyProtection="1">
      <alignment horizontal="left"/>
    </xf>
    <xf numFmtId="0" fontId="5" fillId="0" borderId="0" xfId="4" applyFill="1" applyBorder="1" applyAlignment="1" applyProtection="1"/>
    <xf numFmtId="0" fontId="5" fillId="0" borderId="0" xfId="4" applyBorder="1" applyAlignment="1" applyProtection="1"/>
    <xf numFmtId="0" fontId="5" fillId="0" borderId="0" xfId="4" applyAlignment="1" applyProtection="1">
      <alignment horizontal="left" vertical="top"/>
    </xf>
    <xf numFmtId="0" fontId="5" fillId="0" borderId="0" xfId="4" applyBorder="1" applyAlignment="1" applyProtection="1">
      <alignment horizontal="left" vertical="top"/>
    </xf>
  </cellXfs>
  <cellStyles count="5">
    <cellStyle name="Hyperlink" xfId="4" builtinId="8"/>
    <cellStyle name="Standard" xfId="0" builtinId="0"/>
    <cellStyle name="Standard 2" xfId="1"/>
    <cellStyle name="Standard 3" xfId="2"/>
    <cellStyle name="Standard_WD April 2000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28"/>
  <sheetViews>
    <sheetView tabSelected="1" workbookViewId="0">
      <selection activeCell="A2" sqref="A2"/>
    </sheetView>
  </sheetViews>
  <sheetFormatPr baseColWidth="10" defaultRowHeight="12.75"/>
  <sheetData>
    <row r="2" spans="1:2">
      <c r="A2" s="4" t="s">
        <v>147</v>
      </c>
    </row>
    <row r="4" spans="1:2">
      <c r="A4" s="88" t="s">
        <v>148</v>
      </c>
      <c r="B4" s="88" t="s">
        <v>195</v>
      </c>
    </row>
    <row r="5" spans="1:2">
      <c r="A5" s="88" t="s">
        <v>150</v>
      </c>
      <c r="B5" s="88" t="s">
        <v>24</v>
      </c>
    </row>
    <row r="6" spans="1:2">
      <c r="A6" s="88" t="s">
        <v>154</v>
      </c>
      <c r="B6" s="283" t="s">
        <v>124</v>
      </c>
    </row>
    <row r="7" spans="1:2">
      <c r="A7" s="88" t="s">
        <v>155</v>
      </c>
      <c r="B7" s="88" t="s">
        <v>206</v>
      </c>
    </row>
    <row r="8" spans="1:2">
      <c r="A8" s="88" t="s">
        <v>160</v>
      </c>
      <c r="B8" s="88" t="s">
        <v>207</v>
      </c>
    </row>
    <row r="9" spans="1:2">
      <c r="A9" s="88" t="s">
        <v>161</v>
      </c>
      <c r="B9" s="88" t="s">
        <v>55</v>
      </c>
    </row>
    <row r="10" spans="1:2">
      <c r="A10" s="284" t="s">
        <v>165</v>
      </c>
      <c r="B10" s="284" t="s">
        <v>73</v>
      </c>
    </row>
    <row r="11" spans="1:2">
      <c r="A11" s="88" t="s">
        <v>166</v>
      </c>
      <c r="B11" s="285" t="s">
        <v>127</v>
      </c>
    </row>
    <row r="12" spans="1:2">
      <c r="A12" s="88" t="s">
        <v>167</v>
      </c>
      <c r="B12" s="88" t="s">
        <v>122</v>
      </c>
    </row>
    <row r="13" spans="1:2">
      <c r="A13" s="88" t="s">
        <v>169</v>
      </c>
      <c r="B13" s="88" t="s">
        <v>86</v>
      </c>
    </row>
    <row r="14" spans="1:2">
      <c r="A14" s="88" t="s">
        <v>171</v>
      </c>
      <c r="B14" s="88" t="s">
        <v>93</v>
      </c>
    </row>
    <row r="15" spans="1:2">
      <c r="A15" s="88" t="s">
        <v>175</v>
      </c>
      <c r="B15" s="88" t="s">
        <v>95</v>
      </c>
    </row>
    <row r="16" spans="1:2">
      <c r="A16" s="88" t="s">
        <v>176</v>
      </c>
      <c r="B16" s="88" t="s">
        <v>229</v>
      </c>
    </row>
    <row r="17" spans="1:2">
      <c r="A17" s="88" t="s">
        <v>178</v>
      </c>
      <c r="B17" s="88" t="s">
        <v>230</v>
      </c>
    </row>
    <row r="18" spans="1:2">
      <c r="A18" s="88" t="s">
        <v>180</v>
      </c>
      <c r="B18" s="285" t="s">
        <v>231</v>
      </c>
    </row>
    <row r="19" spans="1:2">
      <c r="A19" s="286" t="s">
        <v>183</v>
      </c>
      <c r="B19" s="286" t="s">
        <v>228</v>
      </c>
    </row>
    <row r="20" spans="1:2">
      <c r="A20" s="286" t="s">
        <v>184</v>
      </c>
      <c r="B20" s="286" t="s">
        <v>224</v>
      </c>
    </row>
    <row r="21" spans="1:2">
      <c r="A21" s="88" t="s">
        <v>185</v>
      </c>
      <c r="B21" s="88" t="s">
        <v>225</v>
      </c>
    </row>
    <row r="22" spans="1:2">
      <c r="A22" s="88" t="s">
        <v>186</v>
      </c>
      <c r="B22" s="88" t="s">
        <v>226</v>
      </c>
    </row>
    <row r="23" spans="1:2">
      <c r="A23" s="88" t="s">
        <v>187</v>
      </c>
      <c r="B23" s="88" t="s">
        <v>227</v>
      </c>
    </row>
    <row r="24" spans="1:2">
      <c r="A24" s="285" t="s">
        <v>189</v>
      </c>
      <c r="B24" s="285" t="s">
        <v>190</v>
      </c>
    </row>
    <row r="25" spans="1:2">
      <c r="A25" s="88" t="s">
        <v>192</v>
      </c>
      <c r="B25" s="287" t="s">
        <v>233</v>
      </c>
    </row>
    <row r="28" spans="1:2">
      <c r="A28" t="s">
        <v>234</v>
      </c>
    </row>
  </sheetData>
  <hyperlinks>
    <hyperlink ref="A4:B4" location="'D1'!A1" display="Tab. D1-A:"/>
    <hyperlink ref="A5:B5" location="'D2'!A1" display="Tab. D2-A:"/>
    <hyperlink ref="A6:B6" location="'D3'!A1" display="Tab. D3-A:"/>
    <hyperlink ref="A7:B7" location="'D4'!A1" display="Tab. D4-A:"/>
    <hyperlink ref="A8:B8" location="'D5'!A1" display="Tab. D5-A:"/>
    <hyperlink ref="A9:B9" location="'D6'!A1" display="Tab. D6-A:"/>
    <hyperlink ref="A10:B10" location="'D7'!A1" display="Tab. D7-A:"/>
    <hyperlink ref="A11:B11" location="'D8'!A1" display="Tab. D8-A:"/>
    <hyperlink ref="A12:B12" location="'D9'!A1" display="Tab. D9-A:"/>
    <hyperlink ref="A13:B13" location="'D10'!A1" display="Tab. D10-A:"/>
    <hyperlink ref="A14:B14" location="'D11'!A1" display="Tab. D11-A:"/>
    <hyperlink ref="A15:B15" location="'D12'!A1" display="Tab. D12-A:"/>
    <hyperlink ref="A16:B16" location="'D13'!A1" display="Tab. D13-A:"/>
    <hyperlink ref="A17:B17" location="'D14'!A1" display="Tab. D14-A:"/>
    <hyperlink ref="A18:B18" location="'D15'!A1" display="Tab. D15-A:"/>
    <hyperlink ref="A19:B19" location="'D16'!A1" display="Tab. D16-A:"/>
    <hyperlink ref="A20:B20" location="'D17'!A1" display="Tab. D17-A:"/>
    <hyperlink ref="A21:B21" location="'D18'!A1" display="Tab. D18-A: "/>
    <hyperlink ref="A22:B22" location="'D19'!A1" display="Tab. D19-A:"/>
    <hyperlink ref="A23:B23" location="'D20'!A1" display="Tab. D20-A:"/>
    <hyperlink ref="A24:B24" location="'D21'!A1" display="Tab. D21-A:"/>
    <hyperlink ref="A25:B25" location="'D22'!A1" display="Tab. D22-A: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29"/>
  <sheetViews>
    <sheetView workbookViewId="0">
      <selection activeCell="B4" sqref="B4:B5"/>
    </sheetView>
  </sheetViews>
  <sheetFormatPr baseColWidth="10" defaultRowHeight="12.75"/>
  <cols>
    <col min="1" max="1" width="12.140625" customWidth="1"/>
    <col min="2" max="2" width="29.85546875" customWidth="1"/>
    <col min="3" max="8" width="10.42578125" customWidth="1"/>
  </cols>
  <sheetData>
    <row r="1" spans="1:10">
      <c r="A1" s="88" t="s">
        <v>147</v>
      </c>
    </row>
    <row r="2" spans="1:10">
      <c r="A2" s="4" t="s">
        <v>167</v>
      </c>
      <c r="B2" s="4" t="s">
        <v>122</v>
      </c>
    </row>
    <row r="4" spans="1:10" ht="27" customHeight="1">
      <c r="B4" s="177" t="s">
        <v>210</v>
      </c>
      <c r="C4" s="153" t="s">
        <v>209</v>
      </c>
      <c r="D4" s="154"/>
      <c r="E4" s="153" t="s">
        <v>168</v>
      </c>
      <c r="F4" s="155"/>
      <c r="G4" s="153" t="s">
        <v>123</v>
      </c>
      <c r="H4" s="155"/>
    </row>
    <row r="5" spans="1:10">
      <c r="B5" s="178"/>
      <c r="C5" s="169" t="s">
        <v>3</v>
      </c>
      <c r="D5" s="170" t="s">
        <v>149</v>
      </c>
      <c r="E5" s="169" t="s">
        <v>3</v>
      </c>
      <c r="F5" s="170" t="s">
        <v>149</v>
      </c>
      <c r="G5" s="169" t="s">
        <v>3</v>
      </c>
      <c r="H5" s="170" t="s">
        <v>149</v>
      </c>
    </row>
    <row r="6" spans="1:10">
      <c r="B6" s="111" t="s">
        <v>97</v>
      </c>
      <c r="C6" s="171" t="s">
        <v>94</v>
      </c>
      <c r="D6" s="172" t="s">
        <v>94</v>
      </c>
      <c r="E6" s="173">
        <v>171</v>
      </c>
      <c r="F6" s="174">
        <v>24</v>
      </c>
      <c r="G6" s="173">
        <v>45</v>
      </c>
      <c r="H6" s="175">
        <v>46.9</v>
      </c>
    </row>
    <row r="7" spans="1:10">
      <c r="B7" s="156" t="s">
        <v>98</v>
      </c>
      <c r="C7" s="80" t="s">
        <v>94</v>
      </c>
      <c r="D7" s="164" t="s">
        <v>94</v>
      </c>
      <c r="E7" s="80">
        <v>105</v>
      </c>
      <c r="F7" s="164">
        <v>14.7</v>
      </c>
      <c r="G7" s="80">
        <v>16</v>
      </c>
      <c r="H7" s="164">
        <v>16.7</v>
      </c>
    </row>
    <row r="8" spans="1:10">
      <c r="B8" s="160" t="s">
        <v>99</v>
      </c>
      <c r="C8" s="86" t="s">
        <v>94</v>
      </c>
      <c r="D8" s="163" t="s">
        <v>94</v>
      </c>
      <c r="E8" s="86">
        <v>40</v>
      </c>
      <c r="F8" s="163">
        <v>5.6</v>
      </c>
      <c r="G8" s="86" t="s">
        <v>58</v>
      </c>
      <c r="H8" s="166">
        <v>1</v>
      </c>
    </row>
    <row r="9" spans="1:10">
      <c r="B9" s="156" t="s">
        <v>65</v>
      </c>
      <c r="C9" s="80" t="s">
        <v>94</v>
      </c>
      <c r="D9" s="164" t="s">
        <v>94</v>
      </c>
      <c r="E9" s="80">
        <v>5</v>
      </c>
      <c r="F9" s="164">
        <v>0.7</v>
      </c>
      <c r="G9" s="80" t="s">
        <v>94</v>
      </c>
      <c r="H9" s="164" t="s">
        <v>94</v>
      </c>
    </row>
    <row r="10" spans="1:10">
      <c r="B10" s="160" t="s">
        <v>64</v>
      </c>
      <c r="C10" s="86" t="s">
        <v>94</v>
      </c>
      <c r="D10" s="163" t="s">
        <v>94</v>
      </c>
      <c r="E10" s="86">
        <v>16</v>
      </c>
      <c r="F10" s="163">
        <v>2.2000000000000002</v>
      </c>
      <c r="G10" s="86">
        <v>25</v>
      </c>
      <c r="H10" s="166">
        <v>26</v>
      </c>
    </row>
    <row r="11" spans="1:10">
      <c r="B11" s="156" t="s">
        <v>100</v>
      </c>
      <c r="C11" s="80" t="s">
        <v>94</v>
      </c>
      <c r="D11" s="164" t="s">
        <v>94</v>
      </c>
      <c r="E11" s="80">
        <v>5</v>
      </c>
      <c r="F11" s="164">
        <v>0.7</v>
      </c>
      <c r="G11" s="80">
        <v>3</v>
      </c>
      <c r="H11" s="164">
        <v>3.1</v>
      </c>
    </row>
    <row r="12" spans="1:10">
      <c r="B12" s="111" t="s">
        <v>101</v>
      </c>
      <c r="C12" s="173">
        <v>1442</v>
      </c>
      <c r="D12" s="174">
        <v>100</v>
      </c>
      <c r="E12" s="173">
        <v>116</v>
      </c>
      <c r="F12" s="175">
        <v>16.3</v>
      </c>
      <c r="G12" s="173">
        <v>21</v>
      </c>
      <c r="H12" s="175">
        <v>21.9</v>
      </c>
    </row>
    <row r="13" spans="1:10">
      <c r="B13" s="156" t="s">
        <v>102</v>
      </c>
      <c r="C13" s="80">
        <v>1160</v>
      </c>
      <c r="D13" s="164">
        <v>80.400000000000006</v>
      </c>
      <c r="E13" s="80">
        <v>18</v>
      </c>
      <c r="F13" s="164">
        <v>2.5</v>
      </c>
      <c r="G13" s="80">
        <v>7</v>
      </c>
      <c r="H13" s="168">
        <v>7.3</v>
      </c>
      <c r="J13" s="2"/>
    </row>
    <row r="14" spans="1:10">
      <c r="B14" s="160" t="s">
        <v>103</v>
      </c>
      <c r="C14" s="86">
        <v>282</v>
      </c>
      <c r="D14" s="163">
        <v>19.600000000000001</v>
      </c>
      <c r="E14" s="86">
        <v>21</v>
      </c>
      <c r="F14" s="163">
        <v>2.9</v>
      </c>
      <c r="G14" s="86">
        <v>5</v>
      </c>
      <c r="H14" s="167">
        <v>5.2</v>
      </c>
      <c r="J14" s="2"/>
    </row>
    <row r="15" spans="1:10">
      <c r="B15" s="156" t="s">
        <v>104</v>
      </c>
      <c r="C15" s="80" t="s">
        <v>94</v>
      </c>
      <c r="D15" s="164" t="s">
        <v>94</v>
      </c>
      <c r="E15" s="80">
        <v>77</v>
      </c>
      <c r="F15" s="164">
        <v>10.8</v>
      </c>
      <c r="G15" s="80">
        <v>9</v>
      </c>
      <c r="H15" s="168">
        <v>9.4</v>
      </c>
      <c r="J15" s="2"/>
    </row>
    <row r="16" spans="1:10">
      <c r="B16" s="111" t="s">
        <v>105</v>
      </c>
      <c r="C16" s="173" t="s">
        <v>94</v>
      </c>
      <c r="D16" s="175" t="s">
        <v>94</v>
      </c>
      <c r="E16" s="173">
        <v>30</v>
      </c>
      <c r="F16" s="175">
        <v>4.2</v>
      </c>
      <c r="G16" s="173">
        <v>16</v>
      </c>
      <c r="H16" s="175">
        <v>16.7</v>
      </c>
    </row>
    <row r="17" spans="1:8">
      <c r="B17" s="156" t="s">
        <v>106</v>
      </c>
      <c r="C17" s="80" t="s">
        <v>94</v>
      </c>
      <c r="D17" s="164" t="s">
        <v>94</v>
      </c>
      <c r="E17" s="80">
        <v>3</v>
      </c>
      <c r="F17" s="164">
        <v>0.3</v>
      </c>
      <c r="G17" s="80" t="s">
        <v>58</v>
      </c>
      <c r="H17" s="165">
        <v>1</v>
      </c>
    </row>
    <row r="18" spans="1:8">
      <c r="B18" s="160" t="s">
        <v>107</v>
      </c>
      <c r="C18" s="86" t="s">
        <v>94</v>
      </c>
      <c r="D18" s="163" t="s">
        <v>94</v>
      </c>
      <c r="E18" s="86">
        <v>27</v>
      </c>
      <c r="F18" s="163">
        <v>3.8</v>
      </c>
      <c r="G18" s="86">
        <v>15</v>
      </c>
      <c r="H18" s="163">
        <v>15.6</v>
      </c>
    </row>
    <row r="19" spans="1:8">
      <c r="B19" s="111" t="s">
        <v>108</v>
      </c>
      <c r="C19" s="173" t="s">
        <v>94</v>
      </c>
      <c r="D19" s="175" t="s">
        <v>94</v>
      </c>
      <c r="E19" s="173">
        <v>36</v>
      </c>
      <c r="F19" s="175">
        <v>5.0999999999999996</v>
      </c>
      <c r="G19" s="173">
        <v>14</v>
      </c>
      <c r="H19" s="175">
        <v>14.6</v>
      </c>
    </row>
    <row r="20" spans="1:8">
      <c r="B20" s="157" t="s">
        <v>140</v>
      </c>
      <c r="C20" s="80" t="s">
        <v>94</v>
      </c>
      <c r="D20" s="164" t="s">
        <v>94</v>
      </c>
      <c r="E20" s="80">
        <v>22</v>
      </c>
      <c r="F20" s="164">
        <v>3.1</v>
      </c>
      <c r="G20" s="80">
        <v>9</v>
      </c>
      <c r="H20" s="164">
        <v>9.4</v>
      </c>
    </row>
    <row r="21" spans="1:8">
      <c r="B21" s="162" t="s">
        <v>141</v>
      </c>
      <c r="C21" s="86" t="s">
        <v>94</v>
      </c>
      <c r="D21" s="163" t="s">
        <v>94</v>
      </c>
      <c r="E21" s="86" t="s">
        <v>58</v>
      </c>
      <c r="F21" s="166">
        <v>0.3</v>
      </c>
      <c r="G21" s="86" t="s">
        <v>58</v>
      </c>
      <c r="H21" s="166">
        <v>1</v>
      </c>
    </row>
    <row r="22" spans="1:8">
      <c r="B22" s="156" t="s">
        <v>109</v>
      </c>
      <c r="C22" s="80" t="s">
        <v>94</v>
      </c>
      <c r="D22" s="164" t="s">
        <v>94</v>
      </c>
      <c r="E22" s="80" t="s">
        <v>94</v>
      </c>
      <c r="F22" s="164" t="s">
        <v>94</v>
      </c>
      <c r="G22" s="80">
        <v>4</v>
      </c>
      <c r="H22" s="164">
        <v>4.2</v>
      </c>
    </row>
    <row r="23" spans="1:8">
      <c r="B23" s="160" t="s">
        <v>110</v>
      </c>
      <c r="C23" s="86" t="s">
        <v>94</v>
      </c>
      <c r="D23" s="163" t="s">
        <v>94</v>
      </c>
      <c r="E23" s="86">
        <v>12</v>
      </c>
      <c r="F23" s="163">
        <v>1.7</v>
      </c>
      <c r="G23" s="86" t="s">
        <v>94</v>
      </c>
      <c r="H23" s="163" t="s">
        <v>94</v>
      </c>
    </row>
    <row r="24" spans="1:8">
      <c r="B24" s="156" t="s">
        <v>111</v>
      </c>
      <c r="C24" s="80" t="s">
        <v>94</v>
      </c>
      <c r="D24" s="164" t="s">
        <v>94</v>
      </c>
      <c r="E24" s="80" t="s">
        <v>94</v>
      </c>
      <c r="F24" s="164" t="s">
        <v>94</v>
      </c>
      <c r="G24" s="80" t="s">
        <v>94</v>
      </c>
      <c r="H24" s="164" t="s">
        <v>94</v>
      </c>
    </row>
    <row r="25" spans="1:8">
      <c r="B25" s="176" t="s">
        <v>142</v>
      </c>
      <c r="C25" s="173" t="s">
        <v>94</v>
      </c>
      <c r="D25" s="175" t="s">
        <v>94</v>
      </c>
      <c r="E25" s="173">
        <v>359</v>
      </c>
      <c r="F25" s="175">
        <v>50.4</v>
      </c>
      <c r="G25" s="173" t="s">
        <v>94</v>
      </c>
      <c r="H25" s="175" t="s">
        <v>94</v>
      </c>
    </row>
    <row r="26" spans="1:8">
      <c r="B26" s="201" t="s">
        <v>10</v>
      </c>
      <c r="C26" s="202">
        <v>1442</v>
      </c>
      <c r="D26" s="203">
        <v>100</v>
      </c>
      <c r="E26" s="202">
        <v>712</v>
      </c>
      <c r="F26" s="203">
        <v>100</v>
      </c>
      <c r="G26" s="202">
        <v>96</v>
      </c>
      <c r="H26" s="203">
        <v>100</v>
      </c>
    </row>
    <row r="27" spans="1:8">
      <c r="B27" s="13"/>
      <c r="C27" s="13"/>
      <c r="D27" s="13"/>
      <c r="E27" s="13"/>
      <c r="F27" s="13"/>
      <c r="G27" s="13"/>
      <c r="H27" s="13"/>
    </row>
    <row r="28" spans="1:8">
      <c r="A28" t="s">
        <v>58</v>
      </c>
      <c r="B28" s="14" t="s">
        <v>120</v>
      </c>
      <c r="C28" s="13"/>
      <c r="D28" s="13"/>
      <c r="E28" s="13"/>
      <c r="F28" s="13"/>
      <c r="G28" s="13"/>
      <c r="H28" s="13"/>
    </row>
    <row r="29" spans="1:8">
      <c r="A29" t="s">
        <v>25</v>
      </c>
      <c r="B29" s="14" t="s">
        <v>121</v>
      </c>
    </row>
  </sheetData>
  <mergeCells count="4">
    <mergeCell ref="C4:D4"/>
    <mergeCell ref="G4:H4"/>
    <mergeCell ref="E4:F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W31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36.85546875" bestFit="1" customWidth="1"/>
    <col min="3" max="12" width="8.140625" customWidth="1"/>
  </cols>
  <sheetData>
    <row r="1" spans="1:23">
      <c r="A1" s="88" t="s">
        <v>147</v>
      </c>
    </row>
    <row r="2" spans="1:23">
      <c r="A2" s="4" t="s">
        <v>169</v>
      </c>
      <c r="B2" s="4" t="s">
        <v>86</v>
      </c>
    </row>
    <row r="4" spans="1:23">
      <c r="B4" s="46" t="s">
        <v>132</v>
      </c>
      <c r="C4" s="141" t="s">
        <v>11</v>
      </c>
      <c r="D4" s="141"/>
      <c r="E4" s="141" t="s">
        <v>12</v>
      </c>
      <c r="F4" s="141"/>
      <c r="G4" s="141" t="s">
        <v>13</v>
      </c>
      <c r="H4" s="141"/>
      <c r="I4" s="141" t="s">
        <v>14</v>
      </c>
      <c r="J4" s="141"/>
      <c r="K4" s="141" t="s">
        <v>15</v>
      </c>
      <c r="L4" s="141"/>
    </row>
    <row r="5" spans="1:23">
      <c r="B5" s="177"/>
      <c r="C5" s="170" t="s">
        <v>3</v>
      </c>
      <c r="D5" s="170" t="s">
        <v>149</v>
      </c>
      <c r="E5" s="170" t="s">
        <v>3</v>
      </c>
      <c r="F5" s="170" t="s">
        <v>149</v>
      </c>
      <c r="G5" s="170" t="s">
        <v>3</v>
      </c>
      <c r="H5" s="170" t="s">
        <v>149</v>
      </c>
      <c r="I5" s="170" t="s">
        <v>3</v>
      </c>
      <c r="J5" s="170" t="s">
        <v>149</v>
      </c>
      <c r="K5" s="170" t="s">
        <v>3</v>
      </c>
      <c r="L5" s="170" t="s">
        <v>149</v>
      </c>
    </row>
    <row r="6" spans="1:23">
      <c r="B6" s="121" t="s">
        <v>18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23" ht="25.5">
      <c r="B7" s="179" t="s">
        <v>137</v>
      </c>
      <c r="C7" s="61">
        <v>8300</v>
      </c>
      <c r="D7" s="115">
        <v>70.650323459312219</v>
      </c>
      <c r="E7" s="61">
        <v>8094</v>
      </c>
      <c r="F7" s="115">
        <v>70.807453416149073</v>
      </c>
      <c r="G7" s="61">
        <v>7472</v>
      </c>
      <c r="H7" s="115">
        <v>72.578921806702283</v>
      </c>
      <c r="I7" s="61">
        <v>6613</v>
      </c>
      <c r="J7" s="115">
        <v>67.98601829957849</v>
      </c>
      <c r="K7" s="61">
        <v>6280</v>
      </c>
      <c r="L7" s="115">
        <v>66.00105097214923</v>
      </c>
      <c r="N7" s="1"/>
      <c r="O7" s="28"/>
      <c r="P7" s="1"/>
      <c r="Q7" s="28"/>
      <c r="R7" s="1"/>
      <c r="S7" s="28"/>
      <c r="T7" s="1"/>
      <c r="U7" s="28"/>
      <c r="V7" s="1"/>
      <c r="W7" s="28"/>
    </row>
    <row r="8" spans="1:23" ht="25.5">
      <c r="B8" s="181" t="s">
        <v>138</v>
      </c>
      <c r="C8" s="122">
        <v>1521</v>
      </c>
      <c r="D8" s="182">
        <v>12.946884576098059</v>
      </c>
      <c r="E8" s="122">
        <v>1376</v>
      </c>
      <c r="F8" s="182">
        <v>12.037442043565742</v>
      </c>
      <c r="G8" s="122">
        <v>845</v>
      </c>
      <c r="H8" s="182">
        <v>8.2078678970373957</v>
      </c>
      <c r="I8" s="122">
        <v>907</v>
      </c>
      <c r="J8" s="182">
        <v>9.3245605016963093</v>
      </c>
      <c r="K8" s="122">
        <v>829</v>
      </c>
      <c r="L8" s="182">
        <v>8.712559117183396</v>
      </c>
      <c r="N8" s="1"/>
      <c r="O8" s="28"/>
      <c r="P8" s="1"/>
      <c r="Q8" s="28"/>
      <c r="R8" s="1"/>
      <c r="S8" s="28"/>
      <c r="T8" s="1"/>
      <c r="U8" s="28"/>
      <c r="V8" s="1"/>
      <c r="W8" s="28"/>
    </row>
    <row r="9" spans="1:23" ht="25.5">
      <c r="B9" s="179" t="s">
        <v>85</v>
      </c>
      <c r="C9" s="61">
        <v>1382</v>
      </c>
      <c r="D9" s="115">
        <v>11.763704460333674</v>
      </c>
      <c r="E9" s="61">
        <v>1347</v>
      </c>
      <c r="F9" s="115">
        <v>11.783745953984779</v>
      </c>
      <c r="G9" s="61">
        <v>1314</v>
      </c>
      <c r="H9" s="115">
        <v>12.763477416221466</v>
      </c>
      <c r="I9" s="61">
        <v>1299</v>
      </c>
      <c r="J9" s="115">
        <v>13.35458003495425</v>
      </c>
      <c r="K9" s="61">
        <v>1334</v>
      </c>
      <c r="L9" s="115">
        <v>14.019968470835522</v>
      </c>
      <c r="N9" s="1"/>
      <c r="O9" s="28"/>
      <c r="P9" s="1"/>
      <c r="Q9" s="28"/>
      <c r="R9" s="1"/>
      <c r="S9" s="28"/>
      <c r="T9" s="1"/>
      <c r="U9" s="28"/>
      <c r="V9" s="1"/>
      <c r="W9" s="28"/>
    </row>
    <row r="10" spans="1:23" ht="25.5">
      <c r="B10" s="181" t="s">
        <v>139</v>
      </c>
      <c r="C10" s="122">
        <v>545</v>
      </c>
      <c r="D10" s="182">
        <v>4.6390875042560431</v>
      </c>
      <c r="E10" s="122">
        <v>614</v>
      </c>
      <c r="F10" s="182">
        <v>5.3713585863004116</v>
      </c>
      <c r="G10" s="122">
        <v>664</v>
      </c>
      <c r="H10" s="182">
        <v>6.4497328800388543</v>
      </c>
      <c r="I10" s="122">
        <v>908</v>
      </c>
      <c r="J10" s="182">
        <v>9.3348411637709479</v>
      </c>
      <c r="K10" s="122">
        <v>1072</v>
      </c>
      <c r="L10" s="182">
        <v>11.266421439831845</v>
      </c>
      <c r="N10" s="1"/>
      <c r="O10" s="28"/>
      <c r="P10" s="1"/>
      <c r="Q10" s="28"/>
      <c r="R10" s="1"/>
      <c r="S10" s="28"/>
      <c r="T10" s="1"/>
      <c r="U10" s="28"/>
      <c r="V10" s="1"/>
      <c r="W10" s="28"/>
    </row>
    <row r="11" spans="1:23">
      <c r="B11" s="184" t="s">
        <v>10</v>
      </c>
      <c r="C11" s="185">
        <v>11748</v>
      </c>
      <c r="D11" s="186">
        <v>99.999999999999986</v>
      </c>
      <c r="E11" s="185">
        <v>11431</v>
      </c>
      <c r="F11" s="186">
        <v>100.00000000000001</v>
      </c>
      <c r="G11" s="185">
        <v>10295</v>
      </c>
      <c r="H11" s="186">
        <v>100</v>
      </c>
      <c r="I11" s="185">
        <v>9727</v>
      </c>
      <c r="J11" s="186">
        <v>100</v>
      </c>
      <c r="K11" s="185">
        <v>9515</v>
      </c>
      <c r="L11" s="186">
        <v>100</v>
      </c>
      <c r="N11" s="1"/>
      <c r="O11" s="28"/>
      <c r="P11" s="1"/>
      <c r="Q11" s="28"/>
      <c r="R11" s="1"/>
      <c r="S11" s="28"/>
      <c r="T11" s="1"/>
      <c r="U11" s="28"/>
      <c r="V11" s="1"/>
      <c r="W11" s="28"/>
    </row>
    <row r="12" spans="1:23">
      <c r="B12" s="180" t="s">
        <v>156</v>
      </c>
      <c r="C12" s="180"/>
      <c r="D12" s="180"/>
      <c r="E12" s="180"/>
      <c r="F12" s="180"/>
      <c r="G12" s="180"/>
      <c r="H12" s="180"/>
      <c r="I12" s="180"/>
      <c r="J12" s="180"/>
      <c r="K12" s="180"/>
      <c r="L12" s="180"/>
    </row>
    <row r="13" spans="1:23" ht="25.5">
      <c r="B13" s="179" t="s">
        <v>137</v>
      </c>
      <c r="C13" s="61">
        <v>3839</v>
      </c>
      <c r="D13" s="115">
        <v>68.27316379157034</v>
      </c>
      <c r="E13" s="61">
        <v>3682</v>
      </c>
      <c r="F13" s="115">
        <v>68.311688311688314</v>
      </c>
      <c r="G13" s="61">
        <v>3260</v>
      </c>
      <c r="H13" s="115">
        <v>68.863540346430085</v>
      </c>
      <c r="I13" s="61">
        <v>2790</v>
      </c>
      <c r="J13" s="115">
        <v>64.196962724344218</v>
      </c>
      <c r="K13" s="61">
        <v>2839</v>
      </c>
      <c r="L13" s="115">
        <v>63.840791544861709</v>
      </c>
      <c r="N13" s="1"/>
      <c r="O13" s="28"/>
      <c r="P13" s="1"/>
      <c r="Q13" s="28"/>
      <c r="R13" s="1"/>
      <c r="S13" s="28"/>
      <c r="T13" s="1"/>
      <c r="U13" s="28"/>
      <c r="V13" s="1"/>
      <c r="W13" s="28"/>
    </row>
    <row r="14" spans="1:23" ht="25.5">
      <c r="B14" s="181" t="s">
        <v>138</v>
      </c>
      <c r="C14" s="122">
        <v>820</v>
      </c>
      <c r="D14" s="182">
        <v>14.582962831228881</v>
      </c>
      <c r="E14" s="122">
        <v>768</v>
      </c>
      <c r="F14" s="182">
        <v>14.248608534322821</v>
      </c>
      <c r="G14" s="122">
        <v>483</v>
      </c>
      <c r="H14" s="182">
        <v>10.202788339670468</v>
      </c>
      <c r="I14" s="122">
        <v>503</v>
      </c>
      <c r="J14" s="182">
        <v>11.573861021629083</v>
      </c>
      <c r="K14" s="122">
        <v>454</v>
      </c>
      <c r="L14" s="182">
        <v>10.209129750393524</v>
      </c>
      <c r="N14" s="1"/>
      <c r="O14" s="28"/>
      <c r="P14" s="1"/>
      <c r="Q14" s="28"/>
      <c r="R14" s="1"/>
      <c r="S14" s="28"/>
      <c r="T14" s="1"/>
      <c r="U14" s="28"/>
      <c r="V14" s="1"/>
      <c r="W14" s="28"/>
    </row>
    <row r="15" spans="1:23" ht="25.5">
      <c r="B15" s="179" t="s">
        <v>85</v>
      </c>
      <c r="C15" s="61">
        <v>631</v>
      </c>
      <c r="D15" s="115">
        <v>11.221767739640761</v>
      </c>
      <c r="E15" s="61">
        <v>585</v>
      </c>
      <c r="F15" s="115">
        <v>10.853432282003711</v>
      </c>
      <c r="G15" s="61">
        <v>623</v>
      </c>
      <c r="H15" s="115">
        <v>13.160118293198142</v>
      </c>
      <c r="I15" s="61">
        <v>627</v>
      </c>
      <c r="J15" s="115">
        <v>14.427059364933273</v>
      </c>
      <c r="K15" s="61">
        <v>656</v>
      </c>
      <c r="L15" s="115">
        <v>14.7515178772206</v>
      </c>
      <c r="N15" s="1"/>
      <c r="O15" s="28"/>
      <c r="P15" s="1"/>
      <c r="Q15" s="28"/>
      <c r="R15" s="1"/>
      <c r="S15" s="28"/>
      <c r="T15" s="1"/>
      <c r="U15" s="28"/>
      <c r="V15" s="1"/>
      <c r="W15" s="28"/>
    </row>
    <row r="16" spans="1:23" ht="25.5">
      <c r="B16" s="181" t="s">
        <v>139</v>
      </c>
      <c r="C16" s="122">
        <v>333</v>
      </c>
      <c r="D16" s="182">
        <v>5.922105637560021</v>
      </c>
      <c r="E16" s="122">
        <v>355</v>
      </c>
      <c r="F16" s="182">
        <v>6.5862708719851577</v>
      </c>
      <c r="G16" s="122">
        <v>368</v>
      </c>
      <c r="H16" s="182">
        <v>7.7735530207013097</v>
      </c>
      <c r="I16" s="122">
        <v>426</v>
      </c>
      <c r="J16" s="182">
        <v>9.8021168890934192</v>
      </c>
      <c r="K16" s="122">
        <v>498</v>
      </c>
      <c r="L16" s="182">
        <v>11.198560827524172</v>
      </c>
      <c r="N16" s="1"/>
      <c r="O16" s="28"/>
      <c r="P16" s="1"/>
      <c r="Q16" s="28"/>
      <c r="R16" s="1"/>
      <c r="S16" s="28"/>
      <c r="T16" s="1"/>
      <c r="U16" s="28"/>
      <c r="V16" s="1"/>
      <c r="W16" s="28"/>
    </row>
    <row r="17" spans="1:23">
      <c r="B17" s="184" t="s">
        <v>10</v>
      </c>
      <c r="C17" s="185">
        <v>5623</v>
      </c>
      <c r="D17" s="186">
        <v>100.00000000000001</v>
      </c>
      <c r="E17" s="185">
        <v>5390</v>
      </c>
      <c r="F17" s="186">
        <v>100.00000000000001</v>
      </c>
      <c r="G17" s="185">
        <v>4734</v>
      </c>
      <c r="H17" s="186">
        <v>100</v>
      </c>
      <c r="I17" s="185">
        <v>4346</v>
      </c>
      <c r="J17" s="186">
        <v>100</v>
      </c>
      <c r="K17" s="185">
        <v>4447</v>
      </c>
      <c r="L17" s="186">
        <v>100</v>
      </c>
      <c r="N17" s="1"/>
      <c r="O17" s="28"/>
      <c r="P17" s="1"/>
      <c r="Q17" s="28"/>
      <c r="R17" s="1"/>
      <c r="S17" s="28"/>
      <c r="T17" s="1"/>
      <c r="U17" s="28"/>
      <c r="V17" s="1"/>
      <c r="W17" s="28"/>
    </row>
    <row r="18" spans="1:23">
      <c r="B18" s="180" t="s">
        <v>157</v>
      </c>
      <c r="C18" s="180"/>
      <c r="D18" s="180"/>
      <c r="E18" s="180"/>
      <c r="F18" s="180"/>
      <c r="G18" s="180"/>
      <c r="H18" s="180"/>
      <c r="I18" s="180"/>
      <c r="J18" s="180"/>
      <c r="K18" s="180"/>
      <c r="L18" s="180"/>
    </row>
    <row r="19" spans="1:23" ht="25.5">
      <c r="B19" s="179" t="s">
        <v>137</v>
      </c>
      <c r="C19" s="61">
        <v>4461</v>
      </c>
      <c r="D19" s="115">
        <v>72.832653061224491</v>
      </c>
      <c r="E19" s="61">
        <v>4412</v>
      </c>
      <c r="F19" s="115">
        <v>73.034265850024823</v>
      </c>
      <c r="G19" s="61">
        <v>4212</v>
      </c>
      <c r="H19" s="115">
        <v>75.741773062398849</v>
      </c>
      <c r="I19" s="61">
        <v>3823</v>
      </c>
      <c r="J19" s="115">
        <v>71.046273926779406</v>
      </c>
      <c r="K19" s="61">
        <v>3441</v>
      </c>
      <c r="L19" s="115">
        <v>67.896606156274657</v>
      </c>
      <c r="N19" s="1"/>
      <c r="O19" s="28"/>
      <c r="P19" s="1"/>
      <c r="Q19" s="28"/>
      <c r="R19" s="1"/>
      <c r="S19" s="28"/>
      <c r="T19" s="1"/>
      <c r="U19" s="28"/>
      <c r="V19" s="1"/>
      <c r="W19" s="28"/>
    </row>
    <row r="20" spans="1:23" ht="25.5">
      <c r="B20" s="181" t="s">
        <v>138</v>
      </c>
      <c r="C20" s="122">
        <v>701</v>
      </c>
      <c r="D20" s="182">
        <v>11.444897959183674</v>
      </c>
      <c r="E20" s="122">
        <v>608</v>
      </c>
      <c r="F20" s="182">
        <v>10.064558847872869</v>
      </c>
      <c r="G20" s="122">
        <v>362</v>
      </c>
      <c r="H20" s="182">
        <v>6.509620571839597</v>
      </c>
      <c r="I20" s="122">
        <v>404</v>
      </c>
      <c r="J20" s="182">
        <v>7.5078981601932728</v>
      </c>
      <c r="K20" s="122">
        <v>375</v>
      </c>
      <c r="L20" s="182">
        <v>7.3993685872138908</v>
      </c>
      <c r="N20" s="1"/>
      <c r="O20" s="28"/>
      <c r="P20" s="1"/>
      <c r="Q20" s="28"/>
      <c r="R20" s="1"/>
      <c r="S20" s="28"/>
      <c r="T20" s="1"/>
      <c r="U20" s="28"/>
      <c r="V20" s="1"/>
      <c r="W20" s="28"/>
    </row>
    <row r="21" spans="1:23" ht="25.5">
      <c r="B21" s="179" t="s">
        <v>85</v>
      </c>
      <c r="C21" s="61">
        <v>751</v>
      </c>
      <c r="D21" s="115">
        <v>12.261224489795918</v>
      </c>
      <c r="E21" s="61">
        <v>762</v>
      </c>
      <c r="F21" s="115">
        <v>12.61380566131435</v>
      </c>
      <c r="G21" s="61">
        <v>691</v>
      </c>
      <c r="H21" s="115">
        <v>12.425822693760114</v>
      </c>
      <c r="I21" s="61">
        <v>672</v>
      </c>
      <c r="J21" s="115">
        <v>12.488385058539304</v>
      </c>
      <c r="K21" s="61">
        <v>678</v>
      </c>
      <c r="L21" s="115">
        <v>13.378058405682717</v>
      </c>
      <c r="N21" s="1"/>
      <c r="O21" s="28"/>
      <c r="P21" s="1"/>
      <c r="Q21" s="28"/>
      <c r="R21" s="1"/>
      <c r="S21" s="28"/>
      <c r="T21" s="1"/>
      <c r="U21" s="28"/>
      <c r="V21" s="1"/>
      <c r="W21" s="28"/>
    </row>
    <row r="22" spans="1:23" ht="25.5">
      <c r="B22" s="181" t="s">
        <v>139</v>
      </c>
      <c r="C22" s="122">
        <v>212</v>
      </c>
      <c r="D22" s="182">
        <v>3.4612244897959186</v>
      </c>
      <c r="E22" s="122">
        <v>259</v>
      </c>
      <c r="F22" s="182">
        <v>4.2873696407879489</v>
      </c>
      <c r="G22" s="122">
        <v>296</v>
      </c>
      <c r="H22" s="182">
        <v>5.3227836720014388</v>
      </c>
      <c r="I22" s="122">
        <v>482</v>
      </c>
      <c r="J22" s="182">
        <v>8.9574428544880131</v>
      </c>
      <c r="K22" s="122">
        <v>574</v>
      </c>
      <c r="L22" s="182">
        <v>11.325966850828729</v>
      </c>
      <c r="N22" s="1"/>
      <c r="O22" s="28"/>
      <c r="P22" s="1"/>
      <c r="Q22" s="28"/>
      <c r="R22" s="1"/>
      <c r="S22" s="28"/>
      <c r="T22" s="1"/>
      <c r="U22" s="28"/>
      <c r="V22" s="1"/>
      <c r="W22" s="28"/>
    </row>
    <row r="23" spans="1:23">
      <c r="B23" s="184" t="s">
        <v>10</v>
      </c>
      <c r="C23" s="185">
        <v>6125</v>
      </c>
      <c r="D23" s="186">
        <v>100.00000000000001</v>
      </c>
      <c r="E23" s="185">
        <v>6041</v>
      </c>
      <c r="F23" s="186">
        <v>99.999999999999986</v>
      </c>
      <c r="G23" s="185">
        <v>5561</v>
      </c>
      <c r="H23" s="186">
        <v>99.999999999999986</v>
      </c>
      <c r="I23" s="185">
        <v>5381</v>
      </c>
      <c r="J23" s="186">
        <v>100</v>
      </c>
      <c r="K23" s="185">
        <v>5068</v>
      </c>
      <c r="L23" s="186">
        <v>100</v>
      </c>
      <c r="N23" s="1"/>
      <c r="O23" s="28"/>
      <c r="P23" s="1"/>
      <c r="Q23" s="28"/>
      <c r="R23" s="1"/>
      <c r="S23" s="28"/>
      <c r="T23" s="1"/>
      <c r="U23" s="28"/>
      <c r="V23" s="1"/>
      <c r="W23" s="28"/>
    </row>
    <row r="24" spans="1:23">
      <c r="B24" s="121" t="s">
        <v>158</v>
      </c>
      <c r="C24" s="121"/>
      <c r="D24" s="121"/>
      <c r="E24" s="121"/>
      <c r="F24" s="121"/>
      <c r="G24" s="121"/>
      <c r="H24" s="121"/>
      <c r="I24" s="121"/>
      <c r="J24" s="121"/>
      <c r="K24" s="121"/>
      <c r="L24" s="121"/>
    </row>
    <row r="25" spans="1:23" ht="25.5">
      <c r="B25" s="179" t="s">
        <v>137</v>
      </c>
      <c r="C25" s="61">
        <v>62</v>
      </c>
      <c r="D25" s="115">
        <f>C25/C$29*100</f>
        <v>52.542372881355938</v>
      </c>
      <c r="E25" s="61">
        <v>43</v>
      </c>
      <c r="F25" s="115">
        <f>E25/E$29*100</f>
        <v>34.959349593495936</v>
      </c>
      <c r="G25" s="61">
        <v>66</v>
      </c>
      <c r="H25" s="115">
        <f>G25/G$29*100</f>
        <v>47.142857142857139</v>
      </c>
      <c r="I25" s="61">
        <v>93</v>
      </c>
      <c r="J25" s="115">
        <f>I25/I$29*100</f>
        <v>40.969162995594715</v>
      </c>
      <c r="K25" s="61">
        <v>127</v>
      </c>
      <c r="L25" s="115">
        <f>K25/K$29*100</f>
        <v>46.863468634686342</v>
      </c>
      <c r="N25" s="1"/>
      <c r="O25" s="28"/>
      <c r="P25" s="1"/>
      <c r="Q25" s="28"/>
      <c r="R25" s="1"/>
      <c r="S25" s="28"/>
      <c r="T25" s="1"/>
      <c r="U25" s="28"/>
      <c r="V25" s="1"/>
      <c r="W25" s="28"/>
    </row>
    <row r="26" spans="1:23" ht="25.5">
      <c r="B26" s="181" t="s">
        <v>138</v>
      </c>
      <c r="C26" s="122">
        <v>31</v>
      </c>
      <c r="D26" s="182">
        <f t="shared" ref="D26:D28" si="0">C26/C$29*100</f>
        <v>26.271186440677969</v>
      </c>
      <c r="E26" s="122">
        <v>56</v>
      </c>
      <c r="F26" s="182">
        <f t="shared" ref="F26:F28" si="1">E26/E$29*100</f>
        <v>45.528455284552841</v>
      </c>
      <c r="G26" s="122">
        <v>51</v>
      </c>
      <c r="H26" s="182">
        <f t="shared" ref="H26:H28" si="2">G26/G$29*100</f>
        <v>36.428571428571423</v>
      </c>
      <c r="I26" s="122">
        <v>73</v>
      </c>
      <c r="J26" s="182">
        <f t="shared" ref="J26:J28" si="3">I26/I$29*100</f>
        <v>32.158590308370044</v>
      </c>
      <c r="K26" s="122">
        <v>80</v>
      </c>
      <c r="L26" s="182">
        <f t="shared" ref="L26:L28" si="4">K26/K$29*100</f>
        <v>29.520295202952028</v>
      </c>
      <c r="N26" s="1"/>
      <c r="O26" s="28"/>
      <c r="P26" s="1"/>
      <c r="Q26" s="28"/>
      <c r="R26" s="1"/>
      <c r="S26" s="28"/>
      <c r="T26" s="1"/>
      <c r="U26" s="28"/>
      <c r="V26" s="1"/>
      <c r="W26" s="28"/>
    </row>
    <row r="27" spans="1:23" ht="25.5">
      <c r="B27" s="179" t="s">
        <v>85</v>
      </c>
      <c r="C27" s="61">
        <v>24</v>
      </c>
      <c r="D27" s="115">
        <f t="shared" si="0"/>
        <v>20.33898305084746</v>
      </c>
      <c r="E27" s="61">
        <v>23</v>
      </c>
      <c r="F27" s="115">
        <f t="shared" si="1"/>
        <v>18.699186991869919</v>
      </c>
      <c r="G27" s="61">
        <v>22</v>
      </c>
      <c r="H27" s="115">
        <f t="shared" si="2"/>
        <v>15.714285714285714</v>
      </c>
      <c r="I27" s="61">
        <v>57</v>
      </c>
      <c r="J27" s="115">
        <f t="shared" si="3"/>
        <v>25.110132158590311</v>
      </c>
      <c r="K27" s="61">
        <v>54</v>
      </c>
      <c r="L27" s="115">
        <f t="shared" si="4"/>
        <v>19.926199261992618</v>
      </c>
      <c r="N27" s="1"/>
      <c r="O27" s="28"/>
      <c r="P27" s="1"/>
      <c r="Q27" s="28"/>
      <c r="R27" s="1"/>
      <c r="S27" s="28"/>
      <c r="T27" s="1"/>
      <c r="U27" s="28"/>
      <c r="V27" s="1"/>
      <c r="W27" s="28"/>
    </row>
    <row r="28" spans="1:23" ht="25.5">
      <c r="B28" s="181" t="s">
        <v>139</v>
      </c>
      <c r="C28" s="122">
        <v>1</v>
      </c>
      <c r="D28" s="182">
        <f t="shared" si="0"/>
        <v>0.84745762711864403</v>
      </c>
      <c r="E28" s="122">
        <v>1</v>
      </c>
      <c r="F28" s="182">
        <f t="shared" si="1"/>
        <v>0.81300813008130091</v>
      </c>
      <c r="G28" s="122">
        <v>1</v>
      </c>
      <c r="H28" s="182">
        <f t="shared" si="2"/>
        <v>0.7142857142857143</v>
      </c>
      <c r="I28" s="122">
        <v>4</v>
      </c>
      <c r="J28" s="182">
        <f t="shared" si="3"/>
        <v>1.7621145374449341</v>
      </c>
      <c r="K28" s="122">
        <v>10</v>
      </c>
      <c r="L28" s="182">
        <f t="shared" si="4"/>
        <v>3.6900369003690034</v>
      </c>
      <c r="N28" s="1"/>
      <c r="O28" s="28"/>
      <c r="P28" s="1"/>
      <c r="Q28" s="28"/>
      <c r="R28" s="1"/>
      <c r="S28" s="28"/>
      <c r="T28" s="1"/>
      <c r="U28" s="28"/>
      <c r="V28" s="1"/>
      <c r="W28" s="28"/>
    </row>
    <row r="29" spans="1:23">
      <c r="B29" s="184" t="s">
        <v>10</v>
      </c>
      <c r="C29" s="185">
        <f>SUM(C25:C28)</f>
        <v>118</v>
      </c>
      <c r="D29" s="186">
        <f>SUM(D25:D28)</f>
        <v>100.00000000000001</v>
      </c>
      <c r="E29" s="185">
        <f t="shared" ref="E29" si="5">SUM(E25:E28)</f>
        <v>123</v>
      </c>
      <c r="F29" s="186">
        <f>SUM(F25:F28)</f>
        <v>100</v>
      </c>
      <c r="G29" s="185">
        <f t="shared" ref="G29" si="6">SUM(G25:G28)</f>
        <v>140</v>
      </c>
      <c r="H29" s="186">
        <f>SUM(H25:H28)</f>
        <v>99.999999999999972</v>
      </c>
      <c r="I29" s="185">
        <f t="shared" ref="I29" si="7">SUM(I25:I28)</f>
        <v>227</v>
      </c>
      <c r="J29" s="186">
        <f>SUM(J25:J28)</f>
        <v>100.00000000000001</v>
      </c>
      <c r="K29" s="185">
        <f t="shared" ref="K29" si="8">SUM(K25:K28)</f>
        <v>271</v>
      </c>
      <c r="L29" s="186">
        <f>SUM(L25:L28)</f>
        <v>100</v>
      </c>
      <c r="N29" s="1"/>
      <c r="O29" s="28"/>
      <c r="P29" s="1"/>
      <c r="Q29" s="28"/>
      <c r="R29" s="1"/>
      <c r="S29" s="28"/>
      <c r="T29" s="1"/>
      <c r="U29" s="28"/>
      <c r="V29" s="1"/>
      <c r="W29" s="28"/>
    </row>
    <row r="31" spans="1:23">
      <c r="A31" t="s">
        <v>25</v>
      </c>
      <c r="B31" s="26" t="s">
        <v>26</v>
      </c>
    </row>
  </sheetData>
  <mergeCells count="10">
    <mergeCell ref="C4:D4"/>
    <mergeCell ref="E4:F4"/>
    <mergeCell ref="G4:H4"/>
    <mergeCell ref="I4:J4"/>
    <mergeCell ref="K4:L4"/>
    <mergeCell ref="B4:B5"/>
    <mergeCell ref="B24:L24"/>
    <mergeCell ref="B18:L18"/>
    <mergeCell ref="B12:L12"/>
    <mergeCell ref="B6:L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B4" sqref="B4:B7"/>
    </sheetView>
  </sheetViews>
  <sheetFormatPr baseColWidth="10" defaultRowHeight="12.75"/>
  <cols>
    <col min="1" max="1" width="10.7109375" style="5" customWidth="1"/>
    <col min="2" max="2" width="11.42578125" style="5"/>
    <col min="3" max="3" width="16.85546875" style="5" customWidth="1"/>
    <col min="4" max="16384" width="11.42578125" style="5"/>
  </cols>
  <sheetData>
    <row r="1" spans="1:14">
      <c r="A1" s="88" t="s">
        <v>147</v>
      </c>
    </row>
    <row r="2" spans="1:14">
      <c r="A2" s="4" t="s">
        <v>171</v>
      </c>
      <c r="B2" s="4" t="s">
        <v>93</v>
      </c>
    </row>
    <row r="4" spans="1:14" ht="12.75" customHeight="1">
      <c r="B4" s="46" t="s">
        <v>0</v>
      </c>
      <c r="C4" s="47" t="s">
        <v>92</v>
      </c>
      <c r="D4" s="46" t="s">
        <v>173</v>
      </c>
      <c r="E4" s="46"/>
      <c r="F4" s="46"/>
      <c r="G4" s="46"/>
      <c r="H4" s="46"/>
      <c r="I4" s="46"/>
      <c r="J4" s="46"/>
      <c r="K4" s="46"/>
      <c r="L4" s="46"/>
      <c r="M4" s="46"/>
      <c r="N4" s="46"/>
    </row>
    <row r="5" spans="1:14" ht="12.75" customHeight="1">
      <c r="B5" s="48"/>
      <c r="C5" s="49"/>
      <c r="D5" s="47" t="s">
        <v>172</v>
      </c>
      <c r="E5" s="46" t="s">
        <v>174</v>
      </c>
      <c r="F5" s="46"/>
      <c r="G5" s="46"/>
      <c r="H5" s="46"/>
      <c r="I5" s="46"/>
      <c r="J5" s="46"/>
      <c r="K5" s="46"/>
      <c r="L5" s="46"/>
      <c r="M5" s="46"/>
      <c r="N5" s="46"/>
    </row>
    <row r="6" spans="1:14" ht="51" customHeight="1">
      <c r="B6" s="48"/>
      <c r="C6" s="49"/>
      <c r="D6" s="47"/>
      <c r="E6" s="208" t="s">
        <v>87</v>
      </c>
      <c r="F6" s="209"/>
      <c r="G6" s="208" t="s">
        <v>88</v>
      </c>
      <c r="H6" s="209"/>
      <c r="I6" s="208" t="s">
        <v>89</v>
      </c>
      <c r="J6" s="209"/>
      <c r="K6" s="208" t="s">
        <v>90</v>
      </c>
      <c r="L6" s="209"/>
      <c r="M6" s="208" t="s">
        <v>91</v>
      </c>
      <c r="N6" s="209"/>
    </row>
    <row r="7" spans="1:14">
      <c r="B7" s="48"/>
      <c r="C7" s="75" t="s">
        <v>3</v>
      </c>
      <c r="D7" s="75" t="s">
        <v>3</v>
      </c>
      <c r="E7" s="210" t="s">
        <v>3</v>
      </c>
      <c r="F7" s="210" t="s">
        <v>149</v>
      </c>
      <c r="G7" s="210" t="s">
        <v>3</v>
      </c>
      <c r="H7" s="210" t="s">
        <v>149</v>
      </c>
      <c r="I7" s="210" t="s">
        <v>3</v>
      </c>
      <c r="J7" s="210" t="s">
        <v>149</v>
      </c>
      <c r="K7" s="210" t="s">
        <v>3</v>
      </c>
      <c r="L7" s="210" t="s">
        <v>149</v>
      </c>
      <c r="M7" s="210" t="s">
        <v>3</v>
      </c>
      <c r="N7" s="210" t="s">
        <v>149</v>
      </c>
    </row>
    <row r="8" spans="1:14">
      <c r="B8" s="204" t="s">
        <v>11</v>
      </c>
      <c r="C8" s="66">
        <v>11748</v>
      </c>
      <c r="D8" s="55">
        <v>1909</v>
      </c>
      <c r="E8" s="55">
        <v>803</v>
      </c>
      <c r="F8" s="106">
        <v>42.063907805133574</v>
      </c>
      <c r="G8" s="55">
        <v>564</v>
      </c>
      <c r="H8" s="106">
        <v>29.544264012572025</v>
      </c>
      <c r="I8" s="55">
        <v>30</v>
      </c>
      <c r="J8" s="106">
        <v>1.5715034049240442</v>
      </c>
      <c r="K8" s="55">
        <v>355</v>
      </c>
      <c r="L8" s="106">
        <v>18.596123624934521</v>
      </c>
      <c r="M8" s="55">
        <v>157</v>
      </c>
      <c r="N8" s="106">
        <v>8.2242011524358301</v>
      </c>
    </row>
    <row r="9" spans="1:14">
      <c r="B9" s="207" t="s">
        <v>12</v>
      </c>
      <c r="C9" s="122">
        <v>11431</v>
      </c>
      <c r="D9" s="70">
        <v>1950</v>
      </c>
      <c r="E9" s="70">
        <v>858</v>
      </c>
      <c r="F9" s="119">
        <v>44</v>
      </c>
      <c r="G9" s="70">
        <v>555</v>
      </c>
      <c r="H9" s="119">
        <v>28.46153846153846</v>
      </c>
      <c r="I9" s="70">
        <v>35</v>
      </c>
      <c r="J9" s="119">
        <v>1.7948717948717947</v>
      </c>
      <c r="K9" s="70">
        <v>317</v>
      </c>
      <c r="L9" s="119">
        <v>16.256410256410255</v>
      </c>
      <c r="M9" s="70">
        <v>185</v>
      </c>
      <c r="N9" s="119">
        <v>9.4871794871794872</v>
      </c>
    </row>
    <row r="10" spans="1:14">
      <c r="B10" s="205" t="s">
        <v>13</v>
      </c>
      <c r="C10" s="61">
        <v>10295</v>
      </c>
      <c r="D10" s="59">
        <v>2208</v>
      </c>
      <c r="E10" s="59">
        <v>939</v>
      </c>
      <c r="F10" s="109">
        <v>42.527173913043477</v>
      </c>
      <c r="G10" s="59">
        <v>672</v>
      </c>
      <c r="H10" s="109">
        <v>30.434782608695656</v>
      </c>
      <c r="I10" s="59">
        <v>29</v>
      </c>
      <c r="J10" s="109">
        <v>1.3134057971014492</v>
      </c>
      <c r="K10" s="59">
        <v>371</v>
      </c>
      <c r="L10" s="109">
        <v>16.802536231884059</v>
      </c>
      <c r="M10" s="59">
        <v>197</v>
      </c>
      <c r="N10" s="109">
        <v>8.9221014492753614</v>
      </c>
    </row>
    <row r="11" spans="1:14">
      <c r="B11" s="207" t="s">
        <v>14</v>
      </c>
      <c r="C11" s="122">
        <v>9727</v>
      </c>
      <c r="D11" s="70">
        <v>2600</v>
      </c>
      <c r="E11" s="70">
        <v>1371</v>
      </c>
      <c r="F11" s="119">
        <v>52.730769230769226</v>
      </c>
      <c r="G11" s="70">
        <v>769</v>
      </c>
      <c r="H11" s="119">
        <v>29.57692307692308</v>
      </c>
      <c r="I11" s="70">
        <v>12</v>
      </c>
      <c r="J11" s="119">
        <v>0.46153846153846156</v>
      </c>
      <c r="K11" s="70">
        <v>235</v>
      </c>
      <c r="L11" s="119">
        <v>9.0384615384615383</v>
      </c>
      <c r="M11" s="70">
        <v>213</v>
      </c>
      <c r="N11" s="119">
        <v>8.1923076923076916</v>
      </c>
    </row>
    <row r="12" spans="1:14">
      <c r="B12" s="206" t="s">
        <v>15</v>
      </c>
      <c r="C12" s="120">
        <v>9515</v>
      </c>
      <c r="D12" s="64">
        <v>2722</v>
      </c>
      <c r="E12" s="64">
        <v>1441</v>
      </c>
      <c r="F12" s="110">
        <v>52.939015429831002</v>
      </c>
      <c r="G12" s="64">
        <v>754</v>
      </c>
      <c r="H12" s="110">
        <v>27.700220426157234</v>
      </c>
      <c r="I12" s="64">
        <v>49</v>
      </c>
      <c r="J12" s="110">
        <v>1.8001469507714913</v>
      </c>
      <c r="K12" s="64">
        <v>288</v>
      </c>
      <c r="L12" s="110">
        <v>10.580455547391624</v>
      </c>
      <c r="M12" s="64">
        <v>190</v>
      </c>
      <c r="N12" s="110">
        <v>6.9801616458486411</v>
      </c>
    </row>
    <row r="14" spans="1:14">
      <c r="A14" t="s">
        <v>25</v>
      </c>
      <c r="B14" s="27" t="s">
        <v>26</v>
      </c>
    </row>
  </sheetData>
  <mergeCells count="10">
    <mergeCell ref="C4:C6"/>
    <mergeCell ref="B4:B7"/>
    <mergeCell ref="D5:D6"/>
    <mergeCell ref="E5:N5"/>
    <mergeCell ref="D4:N4"/>
    <mergeCell ref="E6:F6"/>
    <mergeCell ref="G6:H6"/>
    <mergeCell ref="I6:J6"/>
    <mergeCell ref="K6:L6"/>
    <mergeCell ref="M6:N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M36"/>
  <sheetViews>
    <sheetView workbookViewId="0">
      <selection activeCell="B4" sqref="B4:B7"/>
    </sheetView>
  </sheetViews>
  <sheetFormatPr baseColWidth="10" defaultRowHeight="12.75"/>
  <cols>
    <col min="1" max="1" width="10.7109375" customWidth="1"/>
    <col min="2" max="2" width="37" customWidth="1"/>
    <col min="3" max="3" width="15" customWidth="1"/>
  </cols>
  <sheetData>
    <row r="1" spans="1:13">
      <c r="A1" s="88" t="s">
        <v>147</v>
      </c>
    </row>
    <row r="2" spans="1:13">
      <c r="A2" s="4" t="s">
        <v>175</v>
      </c>
      <c r="B2" s="4" t="s">
        <v>95</v>
      </c>
    </row>
    <row r="4" spans="1:13" ht="12.75" customHeight="1">
      <c r="B4" s="47" t="s">
        <v>96</v>
      </c>
      <c r="C4" s="141" t="s">
        <v>173</v>
      </c>
      <c r="D4" s="141"/>
      <c r="E4" s="141"/>
      <c r="F4" s="141"/>
      <c r="G4" s="141"/>
      <c r="H4" s="141"/>
      <c r="I4" s="141"/>
      <c r="J4" s="141"/>
      <c r="K4" s="141"/>
      <c r="L4" s="141"/>
      <c r="M4" s="141"/>
    </row>
    <row r="5" spans="1:13">
      <c r="B5" s="47"/>
      <c r="C5" s="183" t="s">
        <v>172</v>
      </c>
      <c r="D5" s="141" t="s">
        <v>174</v>
      </c>
      <c r="E5" s="141"/>
      <c r="F5" s="141"/>
      <c r="G5" s="141"/>
      <c r="H5" s="141"/>
      <c r="I5" s="141"/>
      <c r="J5" s="141"/>
      <c r="K5" s="141"/>
      <c r="L5" s="141"/>
      <c r="M5" s="141"/>
    </row>
    <row r="6" spans="1:13" ht="51" customHeight="1">
      <c r="B6" s="47"/>
      <c r="C6" s="183"/>
      <c r="D6" s="208" t="s">
        <v>87</v>
      </c>
      <c r="E6" s="209"/>
      <c r="F6" s="208" t="s">
        <v>88</v>
      </c>
      <c r="G6" s="209"/>
      <c r="H6" s="208" t="s">
        <v>89</v>
      </c>
      <c r="I6" s="209"/>
      <c r="J6" s="208" t="s">
        <v>90</v>
      </c>
      <c r="K6" s="209"/>
      <c r="L6" s="208" t="s">
        <v>91</v>
      </c>
      <c r="M6" s="209"/>
    </row>
    <row r="7" spans="1:13">
      <c r="B7" s="211"/>
      <c r="C7" s="170" t="s">
        <v>3</v>
      </c>
      <c r="D7" s="212" t="s">
        <v>3</v>
      </c>
      <c r="E7" s="212" t="s">
        <v>149</v>
      </c>
      <c r="F7" s="212" t="s">
        <v>3</v>
      </c>
      <c r="G7" s="212" t="s">
        <v>149</v>
      </c>
      <c r="H7" s="212" t="s">
        <v>3</v>
      </c>
      <c r="I7" s="212" t="s">
        <v>149</v>
      </c>
      <c r="J7" s="212" t="s">
        <v>3</v>
      </c>
      <c r="K7" s="212" t="s">
        <v>149</v>
      </c>
      <c r="L7" s="212" t="s">
        <v>3</v>
      </c>
      <c r="M7" s="212" t="s">
        <v>149</v>
      </c>
    </row>
    <row r="8" spans="1:13">
      <c r="B8" s="176" t="s">
        <v>135</v>
      </c>
      <c r="C8" s="171">
        <v>1040</v>
      </c>
      <c r="D8" s="171">
        <v>384</v>
      </c>
      <c r="E8" s="214">
        <v>26.648160999306036</v>
      </c>
      <c r="F8" s="171">
        <v>240</v>
      </c>
      <c r="G8" s="214">
        <v>31.830238726790448</v>
      </c>
      <c r="H8" s="171">
        <v>11</v>
      </c>
      <c r="I8" s="214">
        <v>22.448979591836736</v>
      </c>
      <c r="J8" s="171">
        <v>238</v>
      </c>
      <c r="K8" s="214">
        <v>82.638888888888886</v>
      </c>
      <c r="L8" s="171">
        <v>167</v>
      </c>
      <c r="M8" s="214">
        <v>87.89473684210526</v>
      </c>
    </row>
    <row r="9" spans="1:13">
      <c r="B9" s="157" t="s">
        <v>27</v>
      </c>
      <c r="C9" s="215">
        <v>407</v>
      </c>
      <c r="D9" s="215">
        <v>105</v>
      </c>
      <c r="E9" s="216">
        <v>7.2866065232477446</v>
      </c>
      <c r="F9" s="215">
        <v>52</v>
      </c>
      <c r="G9" s="216">
        <v>6.8965517241379306</v>
      </c>
      <c r="H9" s="215">
        <v>3</v>
      </c>
      <c r="I9" s="216">
        <v>6.1224489795918364</v>
      </c>
      <c r="J9" s="215">
        <v>182</v>
      </c>
      <c r="K9" s="216">
        <v>63.194444444444443</v>
      </c>
      <c r="L9" s="215">
        <v>65</v>
      </c>
      <c r="M9" s="216">
        <v>34.210526315789473</v>
      </c>
    </row>
    <row r="10" spans="1:13">
      <c r="B10" s="213" t="s">
        <v>28</v>
      </c>
      <c r="C10" s="217">
        <v>633</v>
      </c>
      <c r="D10" s="217">
        <v>279</v>
      </c>
      <c r="E10" s="218">
        <v>19.361554476058291</v>
      </c>
      <c r="F10" s="217">
        <v>188</v>
      </c>
      <c r="G10" s="218">
        <v>24.933687002652519</v>
      </c>
      <c r="H10" s="217">
        <v>8</v>
      </c>
      <c r="I10" s="218">
        <v>16.326530612244898</v>
      </c>
      <c r="J10" s="217">
        <v>56</v>
      </c>
      <c r="K10" s="218">
        <v>19.444444444444446</v>
      </c>
      <c r="L10" s="217">
        <v>102</v>
      </c>
      <c r="M10" s="218">
        <v>53.684210526315788</v>
      </c>
    </row>
    <row r="11" spans="1:13">
      <c r="B11" s="176" t="s">
        <v>20</v>
      </c>
      <c r="C11" s="171">
        <v>14</v>
      </c>
      <c r="D11" s="171">
        <v>12</v>
      </c>
      <c r="E11" s="219">
        <v>0.83275503122831362</v>
      </c>
      <c r="F11" s="220" t="s">
        <v>94</v>
      </c>
      <c r="G11" s="220" t="s">
        <v>94</v>
      </c>
      <c r="H11" s="220" t="s">
        <v>94</v>
      </c>
      <c r="I11" s="220" t="s">
        <v>94</v>
      </c>
      <c r="J11" s="171">
        <v>2</v>
      </c>
      <c r="K11" s="219">
        <v>0.69444444444444442</v>
      </c>
      <c r="L11" s="220" t="s">
        <v>94</v>
      </c>
      <c r="M11" s="220" t="s">
        <v>94</v>
      </c>
    </row>
    <row r="12" spans="1:13">
      <c r="B12" s="157" t="s">
        <v>41</v>
      </c>
      <c r="C12" s="215">
        <v>3</v>
      </c>
      <c r="D12" s="215">
        <v>1</v>
      </c>
      <c r="E12" s="216">
        <v>6.9396252602359473E-2</v>
      </c>
      <c r="F12" s="221" t="s">
        <v>94</v>
      </c>
      <c r="G12" s="221" t="s">
        <v>94</v>
      </c>
      <c r="H12" s="221" t="s">
        <v>94</v>
      </c>
      <c r="I12" s="221" t="s">
        <v>94</v>
      </c>
      <c r="J12" s="215">
        <v>2</v>
      </c>
      <c r="K12" s="216">
        <v>0.69444444444444442</v>
      </c>
      <c r="L12" s="221" t="s">
        <v>94</v>
      </c>
      <c r="M12" s="221" t="s">
        <v>94</v>
      </c>
    </row>
    <row r="13" spans="1:13">
      <c r="B13" s="162" t="s">
        <v>42</v>
      </c>
      <c r="C13" s="96">
        <v>1</v>
      </c>
      <c r="D13" s="96">
        <v>1</v>
      </c>
      <c r="E13" s="222">
        <v>6.9396252602359473E-2</v>
      </c>
      <c r="F13" s="223" t="s">
        <v>94</v>
      </c>
      <c r="G13" s="223" t="s">
        <v>94</v>
      </c>
      <c r="H13" s="223" t="s">
        <v>94</v>
      </c>
      <c r="I13" s="223" t="s">
        <v>94</v>
      </c>
      <c r="J13" s="223" t="s">
        <v>94</v>
      </c>
      <c r="K13" s="223" t="s">
        <v>94</v>
      </c>
      <c r="L13" s="223" t="s">
        <v>94</v>
      </c>
      <c r="M13" s="223" t="s">
        <v>94</v>
      </c>
    </row>
    <row r="14" spans="1:13">
      <c r="B14" s="157" t="s">
        <v>146</v>
      </c>
      <c r="C14" s="215">
        <v>10</v>
      </c>
      <c r="D14" s="215">
        <v>10</v>
      </c>
      <c r="E14" s="216">
        <v>0.69396252602359465</v>
      </c>
      <c r="F14" s="221" t="s">
        <v>94</v>
      </c>
      <c r="G14" s="221" t="s">
        <v>94</v>
      </c>
      <c r="H14" s="221" t="s">
        <v>94</v>
      </c>
      <c r="I14" s="221" t="s">
        <v>94</v>
      </c>
      <c r="J14" s="221" t="s">
        <v>94</v>
      </c>
      <c r="K14" s="221" t="s">
        <v>94</v>
      </c>
      <c r="L14" s="221" t="s">
        <v>94</v>
      </c>
      <c r="M14" s="221" t="s">
        <v>94</v>
      </c>
    </row>
    <row r="15" spans="1:13">
      <c r="B15" s="176" t="s">
        <v>19</v>
      </c>
      <c r="C15" s="171">
        <v>596</v>
      </c>
      <c r="D15" s="171">
        <v>365</v>
      </c>
      <c r="E15" s="219">
        <v>25.329632199861209</v>
      </c>
      <c r="F15" s="171">
        <v>228</v>
      </c>
      <c r="G15" s="219">
        <v>30.238726790450926</v>
      </c>
      <c r="H15" s="171">
        <v>3</v>
      </c>
      <c r="I15" s="219">
        <v>6.1224489795918364</v>
      </c>
      <c r="J15" s="220" t="s">
        <v>94</v>
      </c>
      <c r="K15" s="220" t="s">
        <v>94</v>
      </c>
      <c r="L15" s="220" t="s">
        <v>94</v>
      </c>
      <c r="M15" s="220" t="s">
        <v>94</v>
      </c>
    </row>
    <row r="16" spans="1:13">
      <c r="B16" s="157" t="s">
        <v>43</v>
      </c>
      <c r="C16" s="215">
        <v>24</v>
      </c>
      <c r="D16" s="215">
        <v>21</v>
      </c>
      <c r="E16" s="216">
        <v>1.457321304649549</v>
      </c>
      <c r="F16" s="215">
        <v>3</v>
      </c>
      <c r="G16" s="216">
        <v>0.39787798408488062</v>
      </c>
      <c r="H16" s="221" t="s">
        <v>94</v>
      </c>
      <c r="I16" s="221" t="s">
        <v>94</v>
      </c>
      <c r="J16" s="221" t="s">
        <v>94</v>
      </c>
      <c r="K16" s="221" t="s">
        <v>94</v>
      </c>
      <c r="L16" s="221" t="s">
        <v>94</v>
      </c>
      <c r="M16" s="221" t="s">
        <v>94</v>
      </c>
    </row>
    <row r="17" spans="1:13">
      <c r="B17" s="213" t="s">
        <v>44</v>
      </c>
      <c r="C17" s="217">
        <v>572</v>
      </c>
      <c r="D17" s="217">
        <v>344</v>
      </c>
      <c r="E17" s="218">
        <v>23.872310895211658</v>
      </c>
      <c r="F17" s="217">
        <v>225</v>
      </c>
      <c r="G17" s="218">
        <v>29.840848806366051</v>
      </c>
      <c r="H17" s="217">
        <v>3</v>
      </c>
      <c r="I17" s="218">
        <v>6.1224489795918364</v>
      </c>
      <c r="J17" s="224" t="s">
        <v>94</v>
      </c>
      <c r="K17" s="224" t="s">
        <v>94</v>
      </c>
      <c r="L17" s="224" t="s">
        <v>94</v>
      </c>
      <c r="M17" s="224" t="s">
        <v>94</v>
      </c>
    </row>
    <row r="18" spans="1:13">
      <c r="B18" s="176" t="s">
        <v>136</v>
      </c>
      <c r="C18" s="171">
        <v>1072</v>
      </c>
      <c r="D18" s="171">
        <v>680</v>
      </c>
      <c r="E18" s="219">
        <v>47.189451769604439</v>
      </c>
      <c r="F18" s="171">
        <v>286</v>
      </c>
      <c r="G18" s="219">
        <v>37.931034482758619</v>
      </c>
      <c r="H18" s="171">
        <v>35</v>
      </c>
      <c r="I18" s="219">
        <v>71.428571428571431</v>
      </c>
      <c r="J18" s="171">
        <v>48</v>
      </c>
      <c r="K18" s="219">
        <v>16.666666666666664</v>
      </c>
      <c r="L18" s="171">
        <v>23</v>
      </c>
      <c r="M18" s="219">
        <v>12.105263157894736</v>
      </c>
    </row>
    <row r="19" spans="1:13">
      <c r="B19" s="157" t="s">
        <v>45</v>
      </c>
      <c r="C19" s="215">
        <v>1072</v>
      </c>
      <c r="D19" s="215">
        <v>680</v>
      </c>
      <c r="E19" s="216">
        <v>47.189451769604439</v>
      </c>
      <c r="F19" s="215">
        <v>286</v>
      </c>
      <c r="G19" s="216">
        <v>37.931034482758619</v>
      </c>
      <c r="H19" s="215">
        <v>35</v>
      </c>
      <c r="I19" s="216">
        <v>71.428571428571431</v>
      </c>
      <c r="J19" s="215">
        <v>48</v>
      </c>
      <c r="K19" s="216">
        <v>16.666666666666664</v>
      </c>
      <c r="L19" s="215">
        <v>23</v>
      </c>
      <c r="M19" s="216">
        <v>12.105263157894736</v>
      </c>
    </row>
    <row r="20" spans="1:13">
      <c r="B20" s="196" t="s">
        <v>10</v>
      </c>
      <c r="C20" s="188">
        <v>2722</v>
      </c>
      <c r="D20" s="188">
        <v>1441</v>
      </c>
      <c r="E20" s="225">
        <v>100</v>
      </c>
      <c r="F20" s="188">
        <v>754</v>
      </c>
      <c r="G20" s="225">
        <v>100</v>
      </c>
      <c r="H20" s="188">
        <v>49</v>
      </c>
      <c r="I20" s="225">
        <v>100</v>
      </c>
      <c r="J20" s="188">
        <v>288</v>
      </c>
      <c r="K20" s="225">
        <v>100</v>
      </c>
      <c r="L20" s="188">
        <v>190</v>
      </c>
      <c r="M20" s="225">
        <v>100</v>
      </c>
    </row>
    <row r="22" spans="1:13">
      <c r="A22" t="s">
        <v>25</v>
      </c>
      <c r="B22" s="27" t="s">
        <v>26</v>
      </c>
    </row>
    <row r="24" spans="1:13">
      <c r="C24" s="1"/>
      <c r="D24" s="1"/>
      <c r="E24" s="2"/>
      <c r="F24" s="1"/>
      <c r="G24" s="2"/>
      <c r="H24" s="1"/>
      <c r="I24" s="2"/>
      <c r="J24" s="1"/>
      <c r="K24" s="2"/>
      <c r="L24" s="1"/>
      <c r="M24" s="2"/>
    </row>
    <row r="25" spans="1:13">
      <c r="C25" s="1"/>
      <c r="D25" s="1"/>
      <c r="E25" s="28"/>
      <c r="F25" s="1"/>
      <c r="G25" s="28"/>
      <c r="H25" s="1"/>
      <c r="I25" s="28"/>
      <c r="J25" s="1"/>
      <c r="K25" s="28"/>
      <c r="L25" s="1"/>
      <c r="M25" s="28"/>
    </row>
    <row r="26" spans="1:13">
      <c r="C26" s="1"/>
      <c r="D26" s="1"/>
      <c r="E26" s="28"/>
      <c r="F26" s="1"/>
      <c r="G26" s="28"/>
      <c r="H26" s="1"/>
      <c r="I26" s="28"/>
      <c r="J26" s="1"/>
      <c r="K26" s="28"/>
      <c r="L26" s="1"/>
      <c r="M26" s="28"/>
    </row>
    <row r="27" spans="1:13">
      <c r="C27" s="1"/>
      <c r="D27" s="1"/>
      <c r="E27" s="28"/>
      <c r="F27" s="37"/>
      <c r="G27" s="37"/>
      <c r="H27" s="37"/>
      <c r="I27" s="37"/>
      <c r="J27" s="1"/>
      <c r="K27" s="28"/>
      <c r="L27" s="37"/>
      <c r="M27" s="37"/>
    </row>
    <row r="28" spans="1:13">
      <c r="C28" s="1"/>
      <c r="D28" s="1"/>
      <c r="E28" s="28"/>
      <c r="F28" s="37"/>
      <c r="G28" s="37"/>
      <c r="H28" s="37"/>
      <c r="I28" s="37"/>
      <c r="J28" s="1"/>
      <c r="K28" s="28"/>
      <c r="L28" s="37"/>
      <c r="M28" s="37"/>
    </row>
    <row r="29" spans="1:13">
      <c r="C29" s="1"/>
      <c r="D29" s="1"/>
      <c r="E29" s="28"/>
      <c r="F29" s="37"/>
      <c r="G29" s="37"/>
      <c r="H29" s="37"/>
      <c r="I29" s="37"/>
      <c r="J29" s="37"/>
      <c r="K29" s="37"/>
      <c r="L29" s="37"/>
      <c r="M29" s="37"/>
    </row>
    <row r="30" spans="1:13">
      <c r="C30" s="1"/>
      <c r="D30" s="1"/>
      <c r="E30" s="28"/>
      <c r="F30" s="37"/>
      <c r="G30" s="37"/>
      <c r="H30" s="37"/>
      <c r="I30" s="37"/>
      <c r="J30" s="37"/>
      <c r="K30" s="37"/>
      <c r="L30" s="37"/>
      <c r="M30" s="37"/>
    </row>
    <row r="31" spans="1:13">
      <c r="C31" s="1"/>
      <c r="D31" s="1"/>
      <c r="E31" s="28"/>
      <c r="F31" s="1"/>
      <c r="G31" s="28"/>
      <c r="H31" s="1"/>
      <c r="I31" s="28"/>
      <c r="J31" s="37"/>
      <c r="K31" s="37"/>
      <c r="L31" s="37"/>
      <c r="M31" s="37"/>
    </row>
    <row r="32" spans="1:13">
      <c r="C32" s="1"/>
      <c r="D32" s="1"/>
      <c r="E32" s="28"/>
      <c r="F32" s="1"/>
      <c r="G32" s="28"/>
      <c r="H32" s="37"/>
      <c r="I32" s="37"/>
      <c r="J32" s="37"/>
      <c r="K32" s="37"/>
      <c r="L32" s="37"/>
      <c r="M32" s="37"/>
    </row>
    <row r="33" spans="3:13">
      <c r="C33" s="1"/>
      <c r="D33" s="1"/>
      <c r="E33" s="28"/>
      <c r="F33" s="1"/>
      <c r="G33" s="28"/>
      <c r="H33" s="1"/>
      <c r="I33" s="28"/>
      <c r="J33" s="37"/>
      <c r="K33" s="37"/>
      <c r="L33" s="37"/>
      <c r="M33" s="37"/>
    </row>
    <row r="34" spans="3:13">
      <c r="C34" s="1"/>
      <c r="D34" s="1"/>
      <c r="E34" s="28"/>
      <c r="F34" s="1"/>
      <c r="G34" s="28"/>
      <c r="H34" s="1"/>
      <c r="I34" s="28"/>
      <c r="J34" s="1"/>
      <c r="K34" s="28"/>
      <c r="L34" s="1"/>
      <c r="M34" s="28"/>
    </row>
    <row r="35" spans="3:13">
      <c r="C35" s="1"/>
      <c r="D35" s="1"/>
      <c r="E35" s="28"/>
      <c r="F35" s="1"/>
      <c r="G35" s="28"/>
      <c r="H35" s="1"/>
      <c r="I35" s="28"/>
      <c r="J35" s="1"/>
      <c r="K35" s="28"/>
      <c r="L35" s="1"/>
      <c r="M35" s="28"/>
    </row>
    <row r="36" spans="3:13">
      <c r="C36" s="1"/>
      <c r="D36" s="1"/>
      <c r="E36" s="28"/>
      <c r="F36" s="1"/>
      <c r="G36" s="28"/>
      <c r="H36" s="1"/>
      <c r="I36" s="28"/>
      <c r="J36" s="1"/>
      <c r="K36" s="28"/>
      <c r="L36" s="1"/>
      <c r="M36" s="28"/>
    </row>
  </sheetData>
  <mergeCells count="9">
    <mergeCell ref="C4:M4"/>
    <mergeCell ref="C5:C6"/>
    <mergeCell ref="D5:M5"/>
    <mergeCell ref="D6:E6"/>
    <mergeCell ref="F6:G6"/>
    <mergeCell ref="H6:I6"/>
    <mergeCell ref="J6:K6"/>
    <mergeCell ref="L6:M6"/>
    <mergeCell ref="B4:B7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3" max="8" width="11.42578125" customWidth="1"/>
  </cols>
  <sheetData>
    <row r="1" spans="1:10">
      <c r="A1" s="88" t="s">
        <v>147</v>
      </c>
    </row>
    <row r="2" spans="1:10">
      <c r="A2" s="4" t="s">
        <v>176</v>
      </c>
      <c r="B2" s="4" t="s">
        <v>229</v>
      </c>
    </row>
    <row r="4" spans="1:10">
      <c r="B4" s="46" t="s">
        <v>125</v>
      </c>
      <c r="C4" s="46" t="s">
        <v>40</v>
      </c>
      <c r="D4" s="46"/>
      <c r="E4" s="46"/>
      <c r="F4" s="46" t="s">
        <v>39</v>
      </c>
      <c r="G4" s="46"/>
      <c r="H4" s="46"/>
    </row>
    <row r="5" spans="1:10" ht="38.25">
      <c r="B5" s="46"/>
      <c r="C5" s="50" t="s">
        <v>57</v>
      </c>
      <c r="D5" s="47" t="s">
        <v>177</v>
      </c>
      <c r="E5" s="47"/>
      <c r="F5" s="50" t="s">
        <v>57</v>
      </c>
      <c r="G5" s="47" t="s">
        <v>177</v>
      </c>
      <c r="H5" s="47"/>
    </row>
    <row r="6" spans="1:10">
      <c r="B6" s="46"/>
      <c r="C6" s="75" t="s">
        <v>3</v>
      </c>
      <c r="D6" s="75" t="s">
        <v>3</v>
      </c>
      <c r="E6" s="75" t="s">
        <v>149</v>
      </c>
      <c r="F6" s="75" t="s">
        <v>3</v>
      </c>
      <c r="G6" s="75" t="s">
        <v>3</v>
      </c>
      <c r="H6" s="75" t="s">
        <v>149</v>
      </c>
    </row>
    <row r="7" spans="1:10">
      <c r="B7" s="226">
        <v>1995</v>
      </c>
      <c r="C7" s="77">
        <v>7381</v>
      </c>
      <c r="D7" s="77">
        <v>6874</v>
      </c>
      <c r="E7" s="78">
        <v>93.131012057986723</v>
      </c>
      <c r="F7" s="229">
        <v>44642</v>
      </c>
      <c r="G7" s="229">
        <v>40839</v>
      </c>
      <c r="H7" s="78">
        <v>91.481116437435588</v>
      </c>
      <c r="J7" s="2"/>
    </row>
    <row r="8" spans="1:10">
      <c r="B8" s="231">
        <v>1996</v>
      </c>
      <c r="C8" s="86">
        <v>7841</v>
      </c>
      <c r="D8" s="86">
        <v>7377</v>
      </c>
      <c r="E8" s="87">
        <v>94.082387450580285</v>
      </c>
      <c r="F8" s="232">
        <v>46422</v>
      </c>
      <c r="G8" s="232">
        <v>42220</v>
      </c>
      <c r="H8" s="87">
        <v>90.948257291801298</v>
      </c>
      <c r="J8" s="2"/>
    </row>
    <row r="9" spans="1:10">
      <c r="B9" s="227">
        <v>1997</v>
      </c>
      <c r="C9" s="80">
        <v>8681</v>
      </c>
      <c r="D9" s="80">
        <v>8064</v>
      </c>
      <c r="E9" s="81">
        <v>92.892523902776176</v>
      </c>
      <c r="F9" s="230">
        <v>53768</v>
      </c>
      <c r="G9" s="230">
        <v>48213</v>
      </c>
      <c r="H9" s="81">
        <v>89.668576104746322</v>
      </c>
      <c r="J9" s="2"/>
    </row>
    <row r="10" spans="1:10">
      <c r="B10" s="231">
        <v>1998</v>
      </c>
      <c r="C10" s="86">
        <v>9136</v>
      </c>
      <c r="D10" s="86">
        <v>8478</v>
      </c>
      <c r="E10" s="87">
        <v>92.797723292469342</v>
      </c>
      <c r="F10" s="232">
        <v>55950</v>
      </c>
      <c r="G10" s="232">
        <v>50119</v>
      </c>
      <c r="H10" s="87">
        <v>89.578194816800718</v>
      </c>
      <c r="J10" s="2"/>
    </row>
    <row r="11" spans="1:10">
      <c r="B11" s="227">
        <v>1999</v>
      </c>
      <c r="C11" s="80">
        <v>9259</v>
      </c>
      <c r="D11" s="80">
        <v>8682</v>
      </c>
      <c r="E11" s="81">
        <v>93.768225510314281</v>
      </c>
      <c r="F11" s="230">
        <v>59252</v>
      </c>
      <c r="G11" s="230">
        <v>53885</v>
      </c>
      <c r="H11" s="81">
        <v>90.942077904543311</v>
      </c>
      <c r="J11" s="2"/>
    </row>
    <row r="12" spans="1:10">
      <c r="B12" s="231">
        <v>2000</v>
      </c>
      <c r="C12" s="86">
        <v>9511</v>
      </c>
      <c r="D12" s="86">
        <v>8986</v>
      </c>
      <c r="E12" s="87">
        <v>94.480075701818947</v>
      </c>
      <c r="F12" s="232">
        <v>59143</v>
      </c>
      <c r="G12" s="232">
        <v>53831</v>
      </c>
      <c r="H12" s="87">
        <v>91.018379182658975</v>
      </c>
      <c r="J12" s="2"/>
    </row>
    <row r="13" spans="1:10">
      <c r="B13" s="227">
        <v>2001</v>
      </c>
      <c r="C13" s="80">
        <v>9798</v>
      </c>
      <c r="D13" s="80">
        <v>9245</v>
      </c>
      <c r="E13" s="81">
        <v>94.355991018575224</v>
      </c>
      <c r="F13" s="230">
        <v>60300</v>
      </c>
      <c r="G13" s="230">
        <v>54737</v>
      </c>
      <c r="H13" s="81">
        <v>90.774461028192377</v>
      </c>
      <c r="J13" s="2"/>
    </row>
    <row r="14" spans="1:10">
      <c r="B14" s="231">
        <v>2002</v>
      </c>
      <c r="C14" s="86">
        <v>10348</v>
      </c>
      <c r="D14" s="86">
        <v>9809</v>
      </c>
      <c r="E14" s="87">
        <v>94.791264012369538</v>
      </c>
      <c r="F14" s="232">
        <v>62090</v>
      </c>
      <c r="G14" s="232">
        <v>56248</v>
      </c>
      <c r="H14" s="87">
        <v>90.591077468191344</v>
      </c>
      <c r="J14" s="2"/>
    </row>
    <row r="15" spans="1:10">
      <c r="B15" s="227">
        <v>2003</v>
      </c>
      <c r="C15" s="80">
        <v>10305</v>
      </c>
      <c r="D15" s="80">
        <v>9783</v>
      </c>
      <c r="E15" s="81">
        <v>94.93449781659389</v>
      </c>
      <c r="F15" s="230">
        <v>63379</v>
      </c>
      <c r="G15" s="230">
        <v>57768</v>
      </c>
      <c r="H15" s="81">
        <v>91.146909859732716</v>
      </c>
      <c r="J15" s="2"/>
    </row>
    <row r="16" spans="1:10">
      <c r="B16" s="231">
        <v>2004</v>
      </c>
      <c r="C16" s="86">
        <v>10695</v>
      </c>
      <c r="D16" s="86">
        <v>10148</v>
      </c>
      <c r="E16" s="87">
        <v>94.885460495558675</v>
      </c>
      <c r="F16" s="232">
        <v>63803</v>
      </c>
      <c r="G16" s="232">
        <v>58524</v>
      </c>
      <c r="H16" s="87">
        <v>91.726094384276607</v>
      </c>
      <c r="J16" s="2"/>
    </row>
    <row r="17" spans="1:10">
      <c r="B17" s="227">
        <v>2005</v>
      </c>
      <c r="C17" s="80">
        <v>10145</v>
      </c>
      <c r="D17" s="80">
        <v>9638</v>
      </c>
      <c r="E17" s="81">
        <v>95.002464268112377</v>
      </c>
      <c r="F17" s="230">
        <v>62949</v>
      </c>
      <c r="G17" s="230">
        <v>57491</v>
      </c>
      <c r="H17" s="81">
        <v>91.329488951373335</v>
      </c>
      <c r="J17" s="2"/>
    </row>
    <row r="18" spans="1:10">
      <c r="B18" s="231">
        <v>2006</v>
      </c>
      <c r="C18" s="86">
        <v>10682</v>
      </c>
      <c r="D18" s="86">
        <v>10061</v>
      </c>
      <c r="E18" s="87">
        <v>94.186481932222435</v>
      </c>
      <c r="F18" s="232">
        <v>63673</v>
      </c>
      <c r="G18" s="232">
        <v>57480</v>
      </c>
      <c r="H18" s="87">
        <v>90.273742402588226</v>
      </c>
      <c r="J18" s="2"/>
    </row>
    <row r="19" spans="1:10">
      <c r="B19" s="227">
        <v>2007</v>
      </c>
      <c r="C19" s="80">
        <v>10828</v>
      </c>
      <c r="D19" s="80">
        <v>10062</v>
      </c>
      <c r="E19" s="81">
        <v>92.925748060583672</v>
      </c>
      <c r="F19" s="230">
        <v>62158</v>
      </c>
      <c r="G19" s="230">
        <v>55631</v>
      </c>
      <c r="H19" s="81">
        <v>89.499340390617448</v>
      </c>
      <c r="J19" s="2"/>
    </row>
    <row r="20" spans="1:10">
      <c r="B20" s="231">
        <v>2008</v>
      </c>
      <c r="C20" s="86">
        <v>10854</v>
      </c>
      <c r="D20" s="86">
        <v>10133</v>
      </c>
      <c r="E20" s="87">
        <v>93.357287635894608</v>
      </c>
      <c r="F20" s="232">
        <v>58678</v>
      </c>
      <c r="G20" s="232">
        <v>52690</v>
      </c>
      <c r="H20" s="87">
        <v>89.795153209039157</v>
      </c>
      <c r="J20" s="2"/>
    </row>
    <row r="21" spans="1:10">
      <c r="B21" s="227">
        <v>2009</v>
      </c>
      <c r="C21" s="80">
        <v>10377</v>
      </c>
      <c r="D21" s="80">
        <v>9529</v>
      </c>
      <c r="E21" s="81">
        <v>91.828081333718799</v>
      </c>
      <c r="F21" s="230">
        <v>55444</v>
      </c>
      <c r="G21" s="230">
        <v>49674</v>
      </c>
      <c r="H21" s="81">
        <v>89.593102950725054</v>
      </c>
      <c r="J21" s="2"/>
    </row>
    <row r="22" spans="1:10">
      <c r="B22" s="233">
        <v>2010</v>
      </c>
      <c r="C22" s="234">
        <v>9634</v>
      </c>
      <c r="D22" s="234">
        <v>8927</v>
      </c>
      <c r="E22" s="136">
        <v>92.661407515050868</v>
      </c>
      <c r="F22" s="235">
        <v>51642</v>
      </c>
      <c r="G22" s="235">
        <v>46300</v>
      </c>
      <c r="H22" s="136">
        <v>89.655706595406841</v>
      </c>
      <c r="J22" s="2"/>
    </row>
    <row r="24" spans="1:10">
      <c r="A24" t="s">
        <v>25</v>
      </c>
      <c r="B24" t="s">
        <v>26</v>
      </c>
    </row>
  </sheetData>
  <mergeCells count="5">
    <mergeCell ref="C4:E4"/>
    <mergeCell ref="F4:H4"/>
    <mergeCell ref="D5:E5"/>
    <mergeCell ref="G5:H5"/>
    <mergeCell ref="B4:B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N14"/>
  <sheetViews>
    <sheetView workbookViewId="0">
      <selection activeCell="B4" sqref="B4:B7"/>
    </sheetView>
  </sheetViews>
  <sheetFormatPr baseColWidth="10" defaultRowHeight="12.75"/>
  <cols>
    <col min="1" max="1" width="10.7109375" customWidth="1"/>
  </cols>
  <sheetData>
    <row r="1" spans="1:14">
      <c r="A1" s="88" t="s">
        <v>147</v>
      </c>
    </row>
    <row r="2" spans="1:14">
      <c r="A2" s="4" t="s">
        <v>178</v>
      </c>
      <c r="B2" s="4" t="s">
        <v>230</v>
      </c>
    </row>
    <row r="4" spans="1:14">
      <c r="B4" s="46" t="s">
        <v>125</v>
      </c>
      <c r="C4" s="46" t="s">
        <v>56</v>
      </c>
      <c r="D4" s="46"/>
      <c r="E4" s="46" t="s">
        <v>173</v>
      </c>
      <c r="F4" s="46"/>
      <c r="G4" s="46"/>
      <c r="H4" s="46"/>
      <c r="I4" s="46"/>
      <c r="J4" s="46"/>
      <c r="K4" s="46"/>
      <c r="L4" s="46"/>
    </row>
    <row r="5" spans="1:14">
      <c r="B5" s="46"/>
      <c r="C5" s="46"/>
      <c r="D5" s="46"/>
      <c r="E5" s="46" t="s">
        <v>9</v>
      </c>
      <c r="F5" s="46"/>
      <c r="G5" s="46"/>
      <c r="H5" s="46"/>
      <c r="I5" s="46" t="s">
        <v>30</v>
      </c>
      <c r="J5" s="46"/>
      <c r="K5" s="46"/>
      <c r="L5" s="46"/>
    </row>
    <row r="6" spans="1:14">
      <c r="A6" s="11"/>
      <c r="B6" s="46"/>
      <c r="C6" s="75" t="s">
        <v>179</v>
      </c>
      <c r="D6" s="75" t="s">
        <v>157</v>
      </c>
      <c r="E6" s="46" t="s">
        <v>179</v>
      </c>
      <c r="F6" s="46"/>
      <c r="G6" s="46" t="s">
        <v>157</v>
      </c>
      <c r="H6" s="46"/>
      <c r="I6" s="46" t="s">
        <v>179</v>
      </c>
      <c r="J6" s="46"/>
      <c r="K6" s="46" t="s">
        <v>157</v>
      </c>
      <c r="L6" s="46"/>
    </row>
    <row r="7" spans="1:14">
      <c r="A7" s="11"/>
      <c r="B7" s="46"/>
      <c r="C7" s="75" t="s">
        <v>3</v>
      </c>
      <c r="D7" s="75" t="s">
        <v>3</v>
      </c>
      <c r="E7" s="75" t="s">
        <v>3</v>
      </c>
      <c r="F7" s="75" t="s">
        <v>149</v>
      </c>
      <c r="G7" s="75" t="s">
        <v>3</v>
      </c>
      <c r="H7" s="75" t="s">
        <v>149</v>
      </c>
      <c r="I7" s="75" t="s">
        <v>3</v>
      </c>
      <c r="J7" s="75" t="s">
        <v>149</v>
      </c>
      <c r="K7" s="75" t="s">
        <v>3</v>
      </c>
      <c r="L7" s="75" t="s">
        <v>149</v>
      </c>
    </row>
    <row r="8" spans="1:14">
      <c r="A8" s="11"/>
      <c r="B8" s="226">
        <v>2006</v>
      </c>
      <c r="C8" s="66">
        <v>3652</v>
      </c>
      <c r="D8" s="159">
        <v>4374</v>
      </c>
      <c r="E8" s="66">
        <v>3365</v>
      </c>
      <c r="F8" s="78">
        <v>92.14129244249726</v>
      </c>
      <c r="G8" s="66">
        <v>4249</v>
      </c>
      <c r="H8" s="78">
        <v>97.142203932327391</v>
      </c>
      <c r="I8" s="66">
        <v>287</v>
      </c>
      <c r="J8" s="78">
        <v>7.8587075575027381</v>
      </c>
      <c r="K8" s="66">
        <v>125</v>
      </c>
      <c r="L8" s="78">
        <v>2.8577960676726111</v>
      </c>
      <c r="N8" s="2"/>
    </row>
    <row r="9" spans="1:14">
      <c r="A9" s="11"/>
      <c r="B9" s="231">
        <v>2007</v>
      </c>
      <c r="C9" s="122">
        <v>3907</v>
      </c>
      <c r="D9" s="70">
        <v>4504</v>
      </c>
      <c r="E9" s="70">
        <v>3548</v>
      </c>
      <c r="F9" s="87">
        <v>90.811364218070139</v>
      </c>
      <c r="G9" s="70">
        <v>4269</v>
      </c>
      <c r="H9" s="87">
        <v>94.782415630550616</v>
      </c>
      <c r="I9" s="122">
        <v>359</v>
      </c>
      <c r="J9" s="87">
        <v>9.1886357819298699</v>
      </c>
      <c r="K9" s="122">
        <v>235</v>
      </c>
      <c r="L9" s="87">
        <v>5.2175843694493782</v>
      </c>
      <c r="N9" s="2"/>
    </row>
    <row r="10" spans="1:14">
      <c r="A10" s="11"/>
      <c r="B10" s="227">
        <v>2008</v>
      </c>
      <c r="C10" s="61">
        <v>3793</v>
      </c>
      <c r="D10" s="144">
        <v>4215</v>
      </c>
      <c r="E10" s="61">
        <v>3473</v>
      </c>
      <c r="F10" s="81">
        <v>91.563406274716584</v>
      </c>
      <c r="G10" s="61">
        <v>4045</v>
      </c>
      <c r="H10" s="81">
        <v>95.966785290628707</v>
      </c>
      <c r="I10" s="61">
        <v>320</v>
      </c>
      <c r="J10" s="81">
        <v>8.4365937252834176</v>
      </c>
      <c r="K10" s="61">
        <v>170</v>
      </c>
      <c r="L10" s="81">
        <v>4.0332147093712933</v>
      </c>
      <c r="N10" s="2"/>
    </row>
    <row r="11" spans="1:14">
      <c r="A11" s="11"/>
      <c r="B11" s="231">
        <v>2009</v>
      </c>
      <c r="C11" s="122">
        <v>3765</v>
      </c>
      <c r="D11" s="70">
        <v>4172</v>
      </c>
      <c r="E11" s="122">
        <v>3363</v>
      </c>
      <c r="F11" s="87">
        <v>89.322709163346616</v>
      </c>
      <c r="G11" s="122">
        <v>3958</v>
      </c>
      <c r="H11" s="87">
        <v>94.870565675934799</v>
      </c>
      <c r="I11" s="122">
        <v>402</v>
      </c>
      <c r="J11" s="87">
        <v>10.677290836653386</v>
      </c>
      <c r="K11" s="122">
        <v>214</v>
      </c>
      <c r="L11" s="87">
        <v>5.1294343240651958</v>
      </c>
      <c r="N11" s="2"/>
    </row>
    <row r="12" spans="1:14">
      <c r="B12" s="228">
        <v>2010</v>
      </c>
      <c r="C12" s="120">
        <v>3307</v>
      </c>
      <c r="D12" s="146">
        <v>3884</v>
      </c>
      <c r="E12" s="120">
        <v>3012</v>
      </c>
      <c r="F12" s="84">
        <v>91.079528273359543</v>
      </c>
      <c r="G12" s="120">
        <v>3697</v>
      </c>
      <c r="H12" s="84">
        <v>95.185375901132858</v>
      </c>
      <c r="I12" s="120">
        <v>295</v>
      </c>
      <c r="J12" s="84">
        <v>8.920471726640459</v>
      </c>
      <c r="K12" s="120">
        <v>187</v>
      </c>
      <c r="L12" s="84">
        <v>4.8146240988671467</v>
      </c>
      <c r="N12" s="2"/>
    </row>
    <row r="14" spans="1:14">
      <c r="A14" s="14" t="s">
        <v>53</v>
      </c>
      <c r="B14" t="s">
        <v>54</v>
      </c>
    </row>
  </sheetData>
  <mergeCells count="9">
    <mergeCell ref="B4:B7"/>
    <mergeCell ref="C4:D5"/>
    <mergeCell ref="E4:L4"/>
    <mergeCell ref="E5:H5"/>
    <mergeCell ref="I5:L5"/>
    <mergeCell ref="E6:F6"/>
    <mergeCell ref="G6:H6"/>
    <mergeCell ref="I6:J6"/>
    <mergeCell ref="K6:L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N18"/>
  <sheetViews>
    <sheetView workbookViewId="0">
      <selection activeCell="B4" sqref="B4:B7"/>
    </sheetView>
  </sheetViews>
  <sheetFormatPr baseColWidth="10" defaultRowHeight="12.75"/>
  <cols>
    <col min="1" max="1" width="10.7109375" customWidth="1"/>
  </cols>
  <sheetData>
    <row r="1" spans="1:14">
      <c r="A1" s="88" t="s">
        <v>147</v>
      </c>
    </row>
    <row r="2" spans="1:14">
      <c r="A2" s="4" t="s">
        <v>180</v>
      </c>
      <c r="B2" s="36" t="s">
        <v>231</v>
      </c>
      <c r="C2" s="11"/>
      <c r="D2" s="12"/>
      <c r="E2" s="12"/>
      <c r="F2" s="12"/>
      <c r="G2" s="12"/>
      <c r="H2" s="12"/>
      <c r="I2" s="12"/>
      <c r="J2" s="12"/>
      <c r="K2" s="12"/>
      <c r="L2" s="12"/>
    </row>
    <row r="3" spans="1:14">
      <c r="B3" s="11"/>
      <c r="C3" s="11"/>
      <c r="D3" s="12"/>
      <c r="E3" s="12"/>
      <c r="F3" s="12"/>
      <c r="G3" s="12"/>
      <c r="H3" s="12"/>
      <c r="I3" s="12"/>
      <c r="J3" s="12"/>
      <c r="K3" s="12"/>
      <c r="L3" s="12"/>
    </row>
    <row r="4" spans="1:14">
      <c r="B4" s="46" t="s">
        <v>125</v>
      </c>
      <c r="C4" s="46" t="s">
        <v>222</v>
      </c>
      <c r="D4" s="46"/>
      <c r="E4" s="46"/>
      <c r="F4" s="46"/>
      <c r="G4" s="46"/>
      <c r="H4" s="46" t="s">
        <v>28</v>
      </c>
      <c r="I4" s="46"/>
      <c r="J4" s="46"/>
      <c r="K4" s="46"/>
      <c r="L4" s="46"/>
    </row>
    <row r="5" spans="1:14" ht="12.75" customHeight="1">
      <c r="B5" s="46"/>
      <c r="C5" s="47" t="s">
        <v>56</v>
      </c>
      <c r="D5" s="46" t="s">
        <v>221</v>
      </c>
      <c r="E5" s="46"/>
      <c r="F5" s="46"/>
      <c r="G5" s="46"/>
      <c r="H5" s="47" t="s">
        <v>182</v>
      </c>
      <c r="I5" s="46" t="s">
        <v>221</v>
      </c>
      <c r="J5" s="46"/>
      <c r="K5" s="46"/>
      <c r="L5" s="46"/>
    </row>
    <row r="6" spans="1:14">
      <c r="B6" s="46"/>
      <c r="C6" s="47"/>
      <c r="D6" s="47" t="s">
        <v>18</v>
      </c>
      <c r="E6" s="47"/>
      <c r="F6" s="47" t="s">
        <v>181</v>
      </c>
      <c r="G6" s="47"/>
      <c r="H6" s="47"/>
      <c r="I6" s="47" t="s">
        <v>18</v>
      </c>
      <c r="J6" s="47"/>
      <c r="K6" s="47" t="s">
        <v>181</v>
      </c>
      <c r="L6" s="47"/>
    </row>
    <row r="7" spans="1:14">
      <c r="B7" s="46"/>
      <c r="C7" s="50" t="s">
        <v>3</v>
      </c>
      <c r="D7" s="50" t="s">
        <v>3</v>
      </c>
      <c r="E7" s="50" t="s">
        <v>149</v>
      </c>
      <c r="F7" s="50" t="s">
        <v>3</v>
      </c>
      <c r="G7" s="50" t="s">
        <v>149</v>
      </c>
      <c r="H7" s="50" t="s">
        <v>3</v>
      </c>
      <c r="I7" s="50" t="s">
        <v>3</v>
      </c>
      <c r="J7" s="50" t="s">
        <v>149</v>
      </c>
      <c r="K7" s="50" t="s">
        <v>3</v>
      </c>
      <c r="L7" s="50" t="s">
        <v>149</v>
      </c>
    </row>
    <row r="8" spans="1:14">
      <c r="B8" s="204">
        <v>2006</v>
      </c>
      <c r="C8" s="236">
        <v>5248</v>
      </c>
      <c r="D8" s="159">
        <v>7</v>
      </c>
      <c r="E8" s="78">
        <v>0.13338414634146342</v>
      </c>
      <c r="F8" s="159">
        <v>7</v>
      </c>
      <c r="G8" s="78">
        <v>100</v>
      </c>
      <c r="H8" s="66">
        <v>2778</v>
      </c>
      <c r="I8" s="159">
        <v>16</v>
      </c>
      <c r="J8" s="78">
        <v>0.5759539236861051</v>
      </c>
      <c r="K8" s="159">
        <v>16</v>
      </c>
      <c r="L8" s="78">
        <v>100</v>
      </c>
      <c r="N8" s="2"/>
    </row>
    <row r="9" spans="1:14">
      <c r="B9" s="207">
        <v>2007</v>
      </c>
      <c r="C9" s="239">
        <v>5457</v>
      </c>
      <c r="D9" s="70">
        <v>11</v>
      </c>
      <c r="E9" s="87">
        <v>0.20157595748579804</v>
      </c>
      <c r="F9" s="70">
        <v>8</v>
      </c>
      <c r="G9" s="87">
        <v>72.727272727272734</v>
      </c>
      <c r="H9" s="122">
        <v>2954</v>
      </c>
      <c r="I9" s="70">
        <v>9</v>
      </c>
      <c r="J9" s="87">
        <v>0.30467163168584971</v>
      </c>
      <c r="K9" s="70">
        <v>9</v>
      </c>
      <c r="L9" s="87">
        <v>100</v>
      </c>
      <c r="N9" s="2"/>
    </row>
    <row r="10" spans="1:14">
      <c r="B10" s="205">
        <v>2008</v>
      </c>
      <c r="C10" s="237">
        <v>5235</v>
      </c>
      <c r="D10" s="59">
        <v>24</v>
      </c>
      <c r="E10" s="81">
        <v>0.45845272206303722</v>
      </c>
      <c r="F10" s="59">
        <v>21</v>
      </c>
      <c r="G10" s="81">
        <v>87.5</v>
      </c>
      <c r="H10" s="61">
        <v>2773</v>
      </c>
      <c r="I10" s="144">
        <v>13</v>
      </c>
      <c r="J10" s="81">
        <v>0.46880634691669676</v>
      </c>
      <c r="K10" s="144">
        <v>13</v>
      </c>
      <c r="L10" s="81">
        <v>100</v>
      </c>
      <c r="N10" s="2"/>
    </row>
    <row r="11" spans="1:14">
      <c r="B11" s="207">
        <v>2009</v>
      </c>
      <c r="C11" s="239">
        <v>5254</v>
      </c>
      <c r="D11" s="70">
        <v>31</v>
      </c>
      <c r="E11" s="87">
        <v>0.5900266463646745</v>
      </c>
      <c r="F11" s="70">
        <v>26</v>
      </c>
      <c r="G11" s="87">
        <v>83.870967741935488</v>
      </c>
      <c r="H11" s="122">
        <v>2683</v>
      </c>
      <c r="I11" s="70">
        <v>43</v>
      </c>
      <c r="J11" s="87">
        <v>1.6026835631755498</v>
      </c>
      <c r="K11" s="70">
        <v>31</v>
      </c>
      <c r="L11" s="87">
        <v>72.093023255813947</v>
      </c>
      <c r="N11" s="2"/>
    </row>
    <row r="12" spans="1:14">
      <c r="B12" s="206">
        <v>2010</v>
      </c>
      <c r="C12" s="238">
        <v>4777</v>
      </c>
      <c r="D12" s="64">
        <v>71</v>
      </c>
      <c r="E12" s="84">
        <v>1.4862884655641615</v>
      </c>
      <c r="F12" s="64">
        <v>63</v>
      </c>
      <c r="G12" s="84">
        <v>88.732394366197184</v>
      </c>
      <c r="H12" s="120">
        <v>2414</v>
      </c>
      <c r="I12" s="146">
        <v>41</v>
      </c>
      <c r="J12" s="84">
        <v>1.6984258492129245</v>
      </c>
      <c r="K12" s="146">
        <v>38</v>
      </c>
      <c r="L12" s="84">
        <v>92.682926829268297</v>
      </c>
      <c r="N12" s="2"/>
    </row>
    <row r="13" spans="1:14">
      <c r="B13" s="17"/>
      <c r="C13" s="17"/>
      <c r="F13" s="12"/>
      <c r="G13" s="12"/>
      <c r="H13" s="12"/>
      <c r="I13" s="12"/>
      <c r="J13" s="12"/>
    </row>
    <row r="14" spans="1:14">
      <c r="A14" t="s">
        <v>58</v>
      </c>
      <c r="B14" t="s">
        <v>59</v>
      </c>
      <c r="C14" s="11"/>
      <c r="G14" s="12"/>
      <c r="H14" s="12"/>
    </row>
    <row r="15" spans="1:14">
      <c r="A15" t="s">
        <v>60</v>
      </c>
      <c r="B15" t="s">
        <v>61</v>
      </c>
      <c r="G15" s="12"/>
      <c r="H15" s="12"/>
    </row>
    <row r="16" spans="1:14">
      <c r="A16" t="s">
        <v>53</v>
      </c>
      <c r="B16" s="11" t="s">
        <v>54</v>
      </c>
      <c r="G16" s="12"/>
      <c r="H16" s="12"/>
    </row>
    <row r="17" spans="7:12">
      <c r="G17" s="12"/>
      <c r="H17" s="12"/>
    </row>
    <row r="18" spans="7:12">
      <c r="G18" s="12"/>
      <c r="H18" s="12"/>
      <c r="L18" s="12"/>
    </row>
  </sheetData>
  <mergeCells count="11">
    <mergeCell ref="B4:B7"/>
    <mergeCell ref="I6:J6"/>
    <mergeCell ref="K6:L6"/>
    <mergeCell ref="H5:H6"/>
    <mergeCell ref="I5:L5"/>
    <mergeCell ref="C4:G4"/>
    <mergeCell ref="H4:L4"/>
    <mergeCell ref="D5:G5"/>
    <mergeCell ref="D6:E6"/>
    <mergeCell ref="F6:G6"/>
    <mergeCell ref="C5:C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P60"/>
  <sheetViews>
    <sheetView workbookViewId="0">
      <selection activeCell="B4" sqref="B4:B7"/>
    </sheetView>
  </sheetViews>
  <sheetFormatPr baseColWidth="10" defaultRowHeight="12.75"/>
  <cols>
    <col min="1" max="1" width="10.7109375" style="5" customWidth="1"/>
    <col min="2" max="2" width="6.5703125" style="5" customWidth="1"/>
    <col min="3" max="3" width="33.140625" style="5" customWidth="1"/>
    <col min="4" max="16" width="7.85546875" style="5" customWidth="1"/>
    <col min="17" max="16384" width="11.42578125" style="5"/>
  </cols>
  <sheetData>
    <row r="1" spans="1:16">
      <c r="A1" s="88" t="s">
        <v>147</v>
      </c>
    </row>
    <row r="2" spans="1:16" s="7" customFormat="1">
      <c r="A2" s="38" t="s">
        <v>183</v>
      </c>
      <c r="B2" s="38" t="s">
        <v>228</v>
      </c>
    </row>
    <row r="3" spans="1:16" s="7" customFormat="1"/>
    <row r="4" spans="1:16" s="7" customFormat="1" ht="12.75" customHeight="1">
      <c r="B4" s="46" t="s">
        <v>125</v>
      </c>
      <c r="C4" s="46" t="s">
        <v>223</v>
      </c>
      <c r="D4" s="49" t="s">
        <v>134</v>
      </c>
      <c r="E4" s="49"/>
      <c r="F4" s="49"/>
      <c r="G4" s="49"/>
      <c r="H4" s="49"/>
      <c r="I4" s="48" t="s">
        <v>173</v>
      </c>
      <c r="J4" s="48"/>
      <c r="K4" s="48"/>
      <c r="L4" s="48"/>
      <c r="M4" s="48"/>
      <c r="N4" s="48"/>
      <c r="O4" s="48"/>
      <c r="P4" s="48"/>
    </row>
    <row r="5" spans="1:16" s="7" customFormat="1" ht="25.5" customHeight="1">
      <c r="B5" s="48"/>
      <c r="C5" s="48"/>
      <c r="D5" s="49" t="s">
        <v>10</v>
      </c>
      <c r="E5" s="48" t="s">
        <v>174</v>
      </c>
      <c r="F5" s="48"/>
      <c r="G5" s="48"/>
      <c r="H5" s="48"/>
      <c r="I5" s="48" t="s">
        <v>9</v>
      </c>
      <c r="J5" s="48"/>
      <c r="K5" s="48"/>
      <c r="L5" s="48"/>
      <c r="M5" s="49" t="s">
        <v>30</v>
      </c>
      <c r="N5" s="49"/>
      <c r="O5" s="49"/>
      <c r="P5" s="49"/>
    </row>
    <row r="6" spans="1:16" s="7" customFormat="1">
      <c r="B6" s="48"/>
      <c r="C6" s="48"/>
      <c r="D6" s="49"/>
      <c r="E6" s="48" t="s">
        <v>156</v>
      </c>
      <c r="F6" s="48"/>
      <c r="G6" s="48" t="s">
        <v>157</v>
      </c>
      <c r="H6" s="48"/>
      <c r="I6" s="48" t="s">
        <v>156</v>
      </c>
      <c r="J6" s="48"/>
      <c r="K6" s="48" t="s">
        <v>157</v>
      </c>
      <c r="L6" s="48"/>
      <c r="M6" s="48" t="s">
        <v>156</v>
      </c>
      <c r="N6" s="48"/>
      <c r="O6" s="48" t="s">
        <v>157</v>
      </c>
      <c r="P6" s="48"/>
    </row>
    <row r="7" spans="1:16" s="31" customFormat="1">
      <c r="B7" s="148"/>
      <c r="C7" s="148"/>
      <c r="D7" s="243" t="s">
        <v>3</v>
      </c>
      <c r="E7" s="243" t="s">
        <v>3</v>
      </c>
      <c r="F7" s="243" t="s">
        <v>149</v>
      </c>
      <c r="G7" s="243" t="s">
        <v>3</v>
      </c>
      <c r="H7" s="243" t="s">
        <v>149</v>
      </c>
      <c r="I7" s="243" t="s">
        <v>3</v>
      </c>
      <c r="J7" s="243" t="s">
        <v>149</v>
      </c>
      <c r="K7" s="243" t="s">
        <v>3</v>
      </c>
      <c r="L7" s="243" t="s">
        <v>149</v>
      </c>
      <c r="M7" s="243" t="s">
        <v>3</v>
      </c>
      <c r="N7" s="243" t="s">
        <v>149</v>
      </c>
      <c r="O7" s="243" t="s">
        <v>3</v>
      </c>
      <c r="P7" s="243" t="s">
        <v>149</v>
      </c>
    </row>
    <row r="8" spans="1:16" s="7" customFormat="1">
      <c r="B8" s="45">
        <v>2006</v>
      </c>
      <c r="C8" s="244" t="s">
        <v>64</v>
      </c>
      <c r="D8" s="248">
        <v>199</v>
      </c>
      <c r="E8" s="248">
        <v>106</v>
      </c>
      <c r="F8" s="249">
        <v>53.266331658291456</v>
      </c>
      <c r="G8" s="248">
        <v>93</v>
      </c>
      <c r="H8" s="249">
        <v>46.733668341708544</v>
      </c>
      <c r="I8" s="248">
        <v>102</v>
      </c>
      <c r="J8" s="249">
        <v>96.226415094339629</v>
      </c>
      <c r="K8" s="248">
        <v>77</v>
      </c>
      <c r="L8" s="249">
        <v>82.795698924731184</v>
      </c>
      <c r="M8" s="248">
        <v>4</v>
      </c>
      <c r="N8" s="249">
        <v>3.7735849056603774</v>
      </c>
      <c r="O8" s="248">
        <v>16</v>
      </c>
      <c r="P8" s="249">
        <v>17.204301075268816</v>
      </c>
    </row>
    <row r="9" spans="1:16" s="7" customFormat="1">
      <c r="B9" s="45"/>
      <c r="C9" s="246" t="s">
        <v>65</v>
      </c>
      <c r="D9" s="86">
        <v>135</v>
      </c>
      <c r="E9" s="86">
        <v>95</v>
      </c>
      <c r="F9" s="166">
        <v>70.370370370370367</v>
      </c>
      <c r="G9" s="86">
        <v>40</v>
      </c>
      <c r="H9" s="166">
        <v>29.62962962962963</v>
      </c>
      <c r="I9" s="86">
        <v>58</v>
      </c>
      <c r="J9" s="166">
        <v>61.05263157894737</v>
      </c>
      <c r="K9" s="86">
        <v>27</v>
      </c>
      <c r="L9" s="166">
        <v>67.5</v>
      </c>
      <c r="M9" s="86">
        <v>37</v>
      </c>
      <c r="N9" s="166">
        <v>38.94736842105263</v>
      </c>
      <c r="O9" s="86">
        <v>13</v>
      </c>
      <c r="P9" s="166">
        <v>32.5</v>
      </c>
    </row>
    <row r="10" spans="1:16" s="7" customFormat="1">
      <c r="B10" s="45"/>
      <c r="C10" s="242" t="s">
        <v>133</v>
      </c>
      <c r="D10" s="250">
        <v>65</v>
      </c>
      <c r="E10" s="250">
        <v>42</v>
      </c>
      <c r="F10" s="251">
        <v>64.615384615384613</v>
      </c>
      <c r="G10" s="250">
        <v>23</v>
      </c>
      <c r="H10" s="251">
        <v>35.384615384615387</v>
      </c>
      <c r="I10" s="250">
        <v>29</v>
      </c>
      <c r="J10" s="251">
        <v>69.047619047619051</v>
      </c>
      <c r="K10" s="250">
        <v>20</v>
      </c>
      <c r="L10" s="251">
        <v>86.956521739130437</v>
      </c>
      <c r="M10" s="250">
        <v>13</v>
      </c>
      <c r="N10" s="251">
        <v>30.952380952380953</v>
      </c>
      <c r="O10" s="250">
        <v>3</v>
      </c>
      <c r="P10" s="251">
        <v>13.043478260869565</v>
      </c>
    </row>
    <row r="11" spans="1:16" s="7" customFormat="1">
      <c r="B11" s="45"/>
      <c r="C11" s="247" t="s">
        <v>140</v>
      </c>
      <c r="D11" s="86">
        <v>744</v>
      </c>
      <c r="E11" s="86">
        <v>498</v>
      </c>
      <c r="F11" s="166">
        <v>66.935483870967744</v>
      </c>
      <c r="G11" s="86">
        <v>246</v>
      </c>
      <c r="H11" s="166">
        <v>33.064516129032256</v>
      </c>
      <c r="I11" s="86">
        <v>498</v>
      </c>
      <c r="J11" s="166">
        <v>100</v>
      </c>
      <c r="K11" s="86">
        <v>246</v>
      </c>
      <c r="L11" s="166">
        <v>100</v>
      </c>
      <c r="M11" s="96" t="s">
        <v>94</v>
      </c>
      <c r="N11" s="252" t="s">
        <v>94</v>
      </c>
      <c r="O11" s="96" t="s">
        <v>94</v>
      </c>
      <c r="P11" s="252" t="s">
        <v>94</v>
      </c>
    </row>
    <row r="12" spans="1:16" s="31" customFormat="1">
      <c r="B12" s="45"/>
      <c r="C12" s="245" t="s">
        <v>10</v>
      </c>
      <c r="D12" s="188">
        <v>1143</v>
      </c>
      <c r="E12" s="188">
        <v>741</v>
      </c>
      <c r="F12" s="189">
        <v>64.829396325459314</v>
      </c>
      <c r="G12" s="188">
        <v>402</v>
      </c>
      <c r="H12" s="189">
        <v>35.170603674540679</v>
      </c>
      <c r="I12" s="188">
        <v>687</v>
      </c>
      <c r="J12" s="189">
        <v>92.712550607287454</v>
      </c>
      <c r="K12" s="188">
        <v>370</v>
      </c>
      <c r="L12" s="189">
        <v>92.039800995024876</v>
      </c>
      <c r="M12" s="188">
        <v>54</v>
      </c>
      <c r="N12" s="189">
        <v>7.287449392712551</v>
      </c>
      <c r="O12" s="188">
        <v>32</v>
      </c>
      <c r="P12" s="189">
        <v>7.9601990049751246</v>
      </c>
    </row>
    <row r="13" spans="1:16" s="7" customFormat="1">
      <c r="B13" s="137">
        <v>2007</v>
      </c>
      <c r="C13" s="242" t="s">
        <v>64</v>
      </c>
      <c r="D13" s="250">
        <v>168</v>
      </c>
      <c r="E13" s="250">
        <v>85</v>
      </c>
      <c r="F13" s="251">
        <v>50.595238095238095</v>
      </c>
      <c r="G13" s="250">
        <v>83</v>
      </c>
      <c r="H13" s="251">
        <v>49.404761904761905</v>
      </c>
      <c r="I13" s="250">
        <v>76</v>
      </c>
      <c r="J13" s="251">
        <v>89.411764705882348</v>
      </c>
      <c r="K13" s="250">
        <v>68</v>
      </c>
      <c r="L13" s="251">
        <v>81.92771084337349</v>
      </c>
      <c r="M13" s="250">
        <v>9</v>
      </c>
      <c r="N13" s="251">
        <v>10.588235294117647</v>
      </c>
      <c r="O13" s="250">
        <v>15</v>
      </c>
      <c r="P13" s="251">
        <v>18.072289156626507</v>
      </c>
    </row>
    <row r="14" spans="1:16" s="7" customFormat="1">
      <c r="B14" s="137"/>
      <c r="C14" s="246" t="s">
        <v>65</v>
      </c>
      <c r="D14" s="86">
        <v>135</v>
      </c>
      <c r="E14" s="86">
        <v>90</v>
      </c>
      <c r="F14" s="166">
        <v>66.666666666666671</v>
      </c>
      <c r="G14" s="86">
        <v>45</v>
      </c>
      <c r="H14" s="166">
        <v>33.333333333333336</v>
      </c>
      <c r="I14" s="86">
        <v>52</v>
      </c>
      <c r="J14" s="166">
        <v>57.777777777777779</v>
      </c>
      <c r="K14" s="86">
        <v>27</v>
      </c>
      <c r="L14" s="166">
        <v>60</v>
      </c>
      <c r="M14" s="86">
        <v>38</v>
      </c>
      <c r="N14" s="166">
        <v>42.222222222222221</v>
      </c>
      <c r="O14" s="86">
        <v>18</v>
      </c>
      <c r="P14" s="166">
        <v>40</v>
      </c>
    </row>
    <row r="15" spans="1:16" s="7" customFormat="1">
      <c r="B15" s="137"/>
      <c r="C15" s="242" t="s">
        <v>133</v>
      </c>
      <c r="D15" s="250">
        <v>83</v>
      </c>
      <c r="E15" s="250">
        <v>40</v>
      </c>
      <c r="F15" s="251">
        <v>48.192771084337352</v>
      </c>
      <c r="G15" s="250">
        <v>43</v>
      </c>
      <c r="H15" s="251">
        <v>51.807228915662648</v>
      </c>
      <c r="I15" s="250">
        <v>35</v>
      </c>
      <c r="J15" s="251">
        <v>87.5</v>
      </c>
      <c r="K15" s="250">
        <v>40</v>
      </c>
      <c r="L15" s="251">
        <v>93.023255813953483</v>
      </c>
      <c r="M15" s="250">
        <v>5</v>
      </c>
      <c r="N15" s="251">
        <v>12.5</v>
      </c>
      <c r="O15" s="250">
        <v>3</v>
      </c>
      <c r="P15" s="251">
        <v>6.9767441860465116</v>
      </c>
    </row>
    <row r="16" spans="1:16" s="7" customFormat="1">
      <c r="B16" s="137"/>
      <c r="C16" s="247" t="s">
        <v>140</v>
      </c>
      <c r="D16" s="86">
        <v>682</v>
      </c>
      <c r="E16" s="86">
        <v>445</v>
      </c>
      <c r="F16" s="166">
        <v>65.249266862170089</v>
      </c>
      <c r="G16" s="86">
        <v>237</v>
      </c>
      <c r="H16" s="166">
        <v>34.750733137829911</v>
      </c>
      <c r="I16" s="86">
        <v>445</v>
      </c>
      <c r="J16" s="166">
        <v>100</v>
      </c>
      <c r="K16" s="86">
        <v>237</v>
      </c>
      <c r="L16" s="166">
        <v>100</v>
      </c>
      <c r="M16" s="96" t="s">
        <v>94</v>
      </c>
      <c r="N16" s="252" t="s">
        <v>94</v>
      </c>
      <c r="O16" s="96" t="s">
        <v>94</v>
      </c>
      <c r="P16" s="252" t="s">
        <v>94</v>
      </c>
    </row>
    <row r="17" spans="2:16" s="7" customFormat="1">
      <c r="B17" s="137"/>
      <c r="C17" s="245" t="s">
        <v>10</v>
      </c>
      <c r="D17" s="188">
        <v>1068</v>
      </c>
      <c r="E17" s="188">
        <v>660</v>
      </c>
      <c r="F17" s="189">
        <v>61.797752808988761</v>
      </c>
      <c r="G17" s="188">
        <v>408</v>
      </c>
      <c r="H17" s="189">
        <v>38.202247191011239</v>
      </c>
      <c r="I17" s="188">
        <v>608</v>
      </c>
      <c r="J17" s="189">
        <v>92.121212121212125</v>
      </c>
      <c r="K17" s="188">
        <v>372</v>
      </c>
      <c r="L17" s="189">
        <v>91.17647058823529</v>
      </c>
      <c r="M17" s="188">
        <v>52</v>
      </c>
      <c r="N17" s="189">
        <v>7.8787878787878789</v>
      </c>
      <c r="O17" s="188">
        <v>36</v>
      </c>
      <c r="P17" s="189">
        <v>8.8235294117647065</v>
      </c>
    </row>
    <row r="18" spans="2:16" s="7" customFormat="1">
      <c r="B18" s="45">
        <v>2008</v>
      </c>
      <c r="C18" s="242" t="s">
        <v>64</v>
      </c>
      <c r="D18" s="250">
        <v>527</v>
      </c>
      <c r="E18" s="250">
        <v>240</v>
      </c>
      <c r="F18" s="251">
        <v>45.540796963946867</v>
      </c>
      <c r="G18" s="250">
        <v>287</v>
      </c>
      <c r="H18" s="251">
        <v>54.459203036053133</v>
      </c>
      <c r="I18" s="250">
        <v>213</v>
      </c>
      <c r="J18" s="251">
        <v>88.75</v>
      </c>
      <c r="K18" s="250">
        <v>259</v>
      </c>
      <c r="L18" s="251">
        <v>90.243902439024396</v>
      </c>
      <c r="M18" s="250">
        <v>27</v>
      </c>
      <c r="N18" s="251">
        <v>11.25</v>
      </c>
      <c r="O18" s="250">
        <v>28</v>
      </c>
      <c r="P18" s="251">
        <v>9.7560975609756095</v>
      </c>
    </row>
    <row r="19" spans="2:16" s="7" customFormat="1">
      <c r="B19" s="45"/>
      <c r="C19" s="246" t="s">
        <v>65</v>
      </c>
      <c r="D19" s="86">
        <v>153</v>
      </c>
      <c r="E19" s="86">
        <v>92</v>
      </c>
      <c r="F19" s="166">
        <v>60.130718954248366</v>
      </c>
      <c r="G19" s="86">
        <v>61</v>
      </c>
      <c r="H19" s="166">
        <v>39.869281045751634</v>
      </c>
      <c r="I19" s="86">
        <v>50</v>
      </c>
      <c r="J19" s="166">
        <v>54.347826086956523</v>
      </c>
      <c r="K19" s="86">
        <v>41</v>
      </c>
      <c r="L19" s="166">
        <v>67.213114754098356</v>
      </c>
      <c r="M19" s="86">
        <v>42</v>
      </c>
      <c r="N19" s="166">
        <v>45.652173913043477</v>
      </c>
      <c r="O19" s="86">
        <v>20</v>
      </c>
      <c r="P19" s="166">
        <v>32.786885245901637</v>
      </c>
    </row>
    <row r="20" spans="2:16" s="7" customFormat="1">
      <c r="B20" s="45"/>
      <c r="C20" s="242" t="s">
        <v>133</v>
      </c>
      <c r="D20" s="250">
        <v>56</v>
      </c>
      <c r="E20" s="250">
        <v>35</v>
      </c>
      <c r="F20" s="251">
        <v>62.5</v>
      </c>
      <c r="G20" s="250">
        <v>21</v>
      </c>
      <c r="H20" s="251">
        <v>37.5</v>
      </c>
      <c r="I20" s="250">
        <v>29</v>
      </c>
      <c r="J20" s="251">
        <v>82.857142857142861</v>
      </c>
      <c r="K20" s="250">
        <v>17</v>
      </c>
      <c r="L20" s="251">
        <v>80.952380952380949</v>
      </c>
      <c r="M20" s="250">
        <v>6</v>
      </c>
      <c r="N20" s="251">
        <v>17.142857142857142</v>
      </c>
      <c r="O20" s="250">
        <v>4</v>
      </c>
      <c r="P20" s="251">
        <v>19.047619047619047</v>
      </c>
    </row>
    <row r="21" spans="2:16" s="7" customFormat="1">
      <c r="B21" s="45"/>
      <c r="C21" s="247" t="s">
        <v>140</v>
      </c>
      <c r="D21" s="86">
        <v>596</v>
      </c>
      <c r="E21" s="86">
        <v>360</v>
      </c>
      <c r="F21" s="166">
        <v>60.402684563758392</v>
      </c>
      <c r="G21" s="86">
        <v>236</v>
      </c>
      <c r="H21" s="166">
        <v>39.597315436241608</v>
      </c>
      <c r="I21" s="86">
        <v>360</v>
      </c>
      <c r="J21" s="166">
        <v>100</v>
      </c>
      <c r="K21" s="86">
        <v>236</v>
      </c>
      <c r="L21" s="166">
        <v>100</v>
      </c>
      <c r="M21" s="96" t="s">
        <v>94</v>
      </c>
      <c r="N21" s="252" t="s">
        <v>94</v>
      </c>
      <c r="O21" s="96" t="s">
        <v>94</v>
      </c>
      <c r="P21" s="252" t="s">
        <v>94</v>
      </c>
    </row>
    <row r="22" spans="2:16" s="7" customFormat="1">
      <c r="B22" s="45"/>
      <c r="C22" s="245" t="s">
        <v>10</v>
      </c>
      <c r="D22" s="188">
        <v>1332</v>
      </c>
      <c r="E22" s="188">
        <v>727</v>
      </c>
      <c r="F22" s="189">
        <v>54.57957957957958</v>
      </c>
      <c r="G22" s="188">
        <v>605</v>
      </c>
      <c r="H22" s="189">
        <v>45.42042042042042</v>
      </c>
      <c r="I22" s="188">
        <v>652</v>
      </c>
      <c r="J22" s="189">
        <v>89.683631361760661</v>
      </c>
      <c r="K22" s="188">
        <v>553</v>
      </c>
      <c r="L22" s="189">
        <v>91.404958677685954</v>
      </c>
      <c r="M22" s="188">
        <v>75</v>
      </c>
      <c r="N22" s="189">
        <v>10.316368638239339</v>
      </c>
      <c r="O22" s="188">
        <v>52</v>
      </c>
      <c r="P22" s="189">
        <v>8.5950413223140494</v>
      </c>
    </row>
    <row r="23" spans="2:16" s="7" customFormat="1">
      <c r="B23" s="137">
        <v>2009</v>
      </c>
      <c r="C23" s="242" t="s">
        <v>64</v>
      </c>
      <c r="D23" s="250">
        <v>107</v>
      </c>
      <c r="E23" s="250">
        <v>50</v>
      </c>
      <c r="F23" s="251">
        <v>46.728971962616825</v>
      </c>
      <c r="G23" s="250">
        <v>57</v>
      </c>
      <c r="H23" s="251">
        <v>53.271028037383175</v>
      </c>
      <c r="I23" s="250">
        <v>41</v>
      </c>
      <c r="J23" s="251">
        <v>82</v>
      </c>
      <c r="K23" s="250">
        <v>46</v>
      </c>
      <c r="L23" s="251">
        <v>80.701754385964918</v>
      </c>
      <c r="M23" s="250">
        <v>9</v>
      </c>
      <c r="N23" s="251">
        <v>18</v>
      </c>
      <c r="O23" s="250">
        <v>11</v>
      </c>
      <c r="P23" s="251">
        <v>19.298245614035089</v>
      </c>
    </row>
    <row r="24" spans="2:16" s="7" customFormat="1">
      <c r="B24" s="137"/>
      <c r="C24" s="246" t="s">
        <v>65</v>
      </c>
      <c r="D24" s="86">
        <v>158</v>
      </c>
      <c r="E24" s="86">
        <v>92</v>
      </c>
      <c r="F24" s="166">
        <v>58.22784810126582</v>
      </c>
      <c r="G24" s="86">
        <v>66</v>
      </c>
      <c r="H24" s="166">
        <v>41.77215189873418</v>
      </c>
      <c r="I24" s="86">
        <v>60</v>
      </c>
      <c r="J24" s="166">
        <v>65.217391304347828</v>
      </c>
      <c r="K24" s="86">
        <v>45</v>
      </c>
      <c r="L24" s="166">
        <v>68.181818181818187</v>
      </c>
      <c r="M24" s="86">
        <v>32</v>
      </c>
      <c r="N24" s="166">
        <v>34.782608695652172</v>
      </c>
      <c r="O24" s="86">
        <v>21</v>
      </c>
      <c r="P24" s="166">
        <v>31.818181818181817</v>
      </c>
    </row>
    <row r="25" spans="2:16" s="7" customFormat="1">
      <c r="B25" s="137"/>
      <c r="C25" s="242" t="s">
        <v>133</v>
      </c>
      <c r="D25" s="250">
        <v>67</v>
      </c>
      <c r="E25" s="250">
        <v>33</v>
      </c>
      <c r="F25" s="251">
        <v>49.253731343283583</v>
      </c>
      <c r="G25" s="250">
        <v>34</v>
      </c>
      <c r="H25" s="251">
        <v>50.746268656716417</v>
      </c>
      <c r="I25" s="250">
        <v>24</v>
      </c>
      <c r="J25" s="251">
        <v>72.727272727272734</v>
      </c>
      <c r="K25" s="250">
        <v>31</v>
      </c>
      <c r="L25" s="251">
        <v>91.17647058823529</v>
      </c>
      <c r="M25" s="250">
        <v>9</v>
      </c>
      <c r="N25" s="251">
        <v>27.272727272727273</v>
      </c>
      <c r="O25" s="250">
        <v>3</v>
      </c>
      <c r="P25" s="251">
        <v>8.8235294117647065</v>
      </c>
    </row>
    <row r="26" spans="2:16" s="7" customFormat="1">
      <c r="B26" s="137"/>
      <c r="C26" s="247" t="s">
        <v>140</v>
      </c>
      <c r="D26" s="86">
        <v>445</v>
      </c>
      <c r="E26" s="86">
        <v>273</v>
      </c>
      <c r="F26" s="166">
        <v>61.348314606741575</v>
      </c>
      <c r="G26" s="86">
        <v>172</v>
      </c>
      <c r="H26" s="166">
        <v>38.651685393258425</v>
      </c>
      <c r="I26" s="86">
        <v>273</v>
      </c>
      <c r="J26" s="166">
        <v>100</v>
      </c>
      <c r="K26" s="86">
        <v>172</v>
      </c>
      <c r="L26" s="166">
        <v>100</v>
      </c>
      <c r="M26" s="96" t="s">
        <v>94</v>
      </c>
      <c r="N26" s="252" t="s">
        <v>94</v>
      </c>
      <c r="O26" s="96" t="s">
        <v>94</v>
      </c>
      <c r="P26" s="252" t="s">
        <v>94</v>
      </c>
    </row>
    <row r="27" spans="2:16" s="7" customFormat="1">
      <c r="B27" s="137"/>
      <c r="C27" s="245" t="s">
        <v>10</v>
      </c>
      <c r="D27" s="188">
        <v>777</v>
      </c>
      <c r="E27" s="188">
        <v>448</v>
      </c>
      <c r="F27" s="189">
        <v>57.657657657657658</v>
      </c>
      <c r="G27" s="188">
        <v>329</v>
      </c>
      <c r="H27" s="189">
        <v>42.342342342342342</v>
      </c>
      <c r="I27" s="188">
        <v>398</v>
      </c>
      <c r="J27" s="189">
        <v>88.839285714285708</v>
      </c>
      <c r="K27" s="188">
        <v>294</v>
      </c>
      <c r="L27" s="189">
        <v>89.361702127659569</v>
      </c>
      <c r="M27" s="188">
        <v>50</v>
      </c>
      <c r="N27" s="189">
        <v>11.160714285714286</v>
      </c>
      <c r="O27" s="188">
        <v>35</v>
      </c>
      <c r="P27" s="189">
        <v>10.638297872340425</v>
      </c>
    </row>
    <row r="28" spans="2:16" s="7" customFormat="1">
      <c r="B28" s="45">
        <v>2010</v>
      </c>
      <c r="C28" s="242" t="s">
        <v>64</v>
      </c>
      <c r="D28" s="250">
        <v>107</v>
      </c>
      <c r="E28" s="250">
        <v>47</v>
      </c>
      <c r="F28" s="251">
        <v>43.925233644859816</v>
      </c>
      <c r="G28" s="250">
        <v>60</v>
      </c>
      <c r="H28" s="251">
        <v>56.074766355140184</v>
      </c>
      <c r="I28" s="250">
        <v>38</v>
      </c>
      <c r="J28" s="251">
        <v>80.851063829787236</v>
      </c>
      <c r="K28" s="250">
        <v>44</v>
      </c>
      <c r="L28" s="251">
        <v>73.333333333333329</v>
      </c>
      <c r="M28" s="250">
        <v>9</v>
      </c>
      <c r="N28" s="251">
        <v>19.148936170212767</v>
      </c>
      <c r="O28" s="250">
        <v>16</v>
      </c>
      <c r="P28" s="251">
        <v>26.666666666666668</v>
      </c>
    </row>
    <row r="29" spans="2:16" s="7" customFormat="1">
      <c r="B29" s="45"/>
      <c r="C29" s="246" t="s">
        <v>65</v>
      </c>
      <c r="D29" s="86">
        <v>114</v>
      </c>
      <c r="E29" s="86">
        <v>71</v>
      </c>
      <c r="F29" s="166">
        <v>62.280701754385966</v>
      </c>
      <c r="G29" s="86">
        <v>43</v>
      </c>
      <c r="H29" s="166">
        <v>37.719298245614034</v>
      </c>
      <c r="I29" s="86">
        <v>38</v>
      </c>
      <c r="J29" s="166">
        <v>53.521126760563384</v>
      </c>
      <c r="K29" s="86">
        <v>27</v>
      </c>
      <c r="L29" s="166">
        <v>62.790697674418603</v>
      </c>
      <c r="M29" s="86">
        <v>33</v>
      </c>
      <c r="N29" s="166">
        <v>46.478873239436616</v>
      </c>
      <c r="O29" s="86">
        <v>16</v>
      </c>
      <c r="P29" s="166">
        <v>37.209302325581397</v>
      </c>
    </row>
    <row r="30" spans="2:16" s="7" customFormat="1">
      <c r="B30" s="45"/>
      <c r="C30" s="242" t="s">
        <v>133</v>
      </c>
      <c r="D30" s="250">
        <v>53</v>
      </c>
      <c r="E30" s="250">
        <v>36</v>
      </c>
      <c r="F30" s="251">
        <v>67.924528301886795</v>
      </c>
      <c r="G30" s="250">
        <v>17</v>
      </c>
      <c r="H30" s="251">
        <v>32.075471698113205</v>
      </c>
      <c r="I30" s="250">
        <v>29</v>
      </c>
      <c r="J30" s="251">
        <v>80.555555555555557</v>
      </c>
      <c r="K30" s="250">
        <v>13</v>
      </c>
      <c r="L30" s="251">
        <v>76.470588235294116</v>
      </c>
      <c r="M30" s="250">
        <v>7</v>
      </c>
      <c r="N30" s="251">
        <v>19.444444444444443</v>
      </c>
      <c r="O30" s="250">
        <v>4</v>
      </c>
      <c r="P30" s="251">
        <v>23.529411764705884</v>
      </c>
    </row>
    <row r="31" spans="2:16" s="7" customFormat="1">
      <c r="B31" s="45"/>
      <c r="C31" s="247" t="s">
        <v>140</v>
      </c>
      <c r="D31" s="86">
        <v>435</v>
      </c>
      <c r="E31" s="86">
        <v>261</v>
      </c>
      <c r="F31" s="166">
        <v>60</v>
      </c>
      <c r="G31" s="86">
        <v>174</v>
      </c>
      <c r="H31" s="166">
        <v>40</v>
      </c>
      <c r="I31" s="86">
        <v>261</v>
      </c>
      <c r="J31" s="166">
        <v>100</v>
      </c>
      <c r="K31" s="86">
        <v>174</v>
      </c>
      <c r="L31" s="166">
        <v>100</v>
      </c>
      <c r="M31" s="96" t="s">
        <v>94</v>
      </c>
      <c r="N31" s="252" t="s">
        <v>94</v>
      </c>
      <c r="O31" s="96" t="s">
        <v>94</v>
      </c>
      <c r="P31" s="252" t="s">
        <v>94</v>
      </c>
    </row>
    <row r="32" spans="2:16" s="7" customFormat="1">
      <c r="B32" s="45"/>
      <c r="C32" s="245" t="s">
        <v>10</v>
      </c>
      <c r="D32" s="188">
        <v>709</v>
      </c>
      <c r="E32" s="188">
        <v>415</v>
      </c>
      <c r="F32" s="189">
        <v>58.53314527503526</v>
      </c>
      <c r="G32" s="188">
        <v>294</v>
      </c>
      <c r="H32" s="189">
        <v>41.46685472496474</v>
      </c>
      <c r="I32" s="188">
        <v>366</v>
      </c>
      <c r="J32" s="189">
        <v>88.192771084337352</v>
      </c>
      <c r="K32" s="188">
        <v>258</v>
      </c>
      <c r="L32" s="189">
        <v>87.755102040816325</v>
      </c>
      <c r="M32" s="188">
        <v>49</v>
      </c>
      <c r="N32" s="189">
        <v>11.80722891566265</v>
      </c>
      <c r="O32" s="188">
        <v>36</v>
      </c>
      <c r="P32" s="189">
        <v>12.244897959183673</v>
      </c>
    </row>
    <row r="33" spans="1:16" s="7" customFormat="1"/>
    <row r="34" spans="1:16">
      <c r="A34" s="7" t="s">
        <v>53</v>
      </c>
      <c r="B34" s="5" t="s">
        <v>26</v>
      </c>
      <c r="C34" s="7"/>
    </row>
    <row r="36" spans="1:16">
      <c r="F36" s="6"/>
      <c r="H36" s="6"/>
      <c r="J36" s="6"/>
      <c r="L36" s="6"/>
      <c r="N36" s="6"/>
      <c r="P36" s="6"/>
    </row>
    <row r="37" spans="1:16">
      <c r="F37" s="6"/>
      <c r="H37" s="6"/>
      <c r="J37" s="6"/>
      <c r="L37" s="6"/>
      <c r="N37" s="6"/>
      <c r="P37" s="6"/>
    </row>
    <row r="38" spans="1:16">
      <c r="F38" s="6"/>
      <c r="H38" s="6"/>
      <c r="J38" s="6"/>
      <c r="L38" s="6"/>
      <c r="N38" s="6"/>
      <c r="P38" s="6"/>
    </row>
    <row r="39" spans="1:16">
      <c r="F39" s="6"/>
      <c r="H39" s="6"/>
      <c r="J39" s="6"/>
      <c r="L39" s="6"/>
      <c r="N39" s="6"/>
      <c r="P39" s="6"/>
    </row>
    <row r="40" spans="1:16">
      <c r="F40" s="6"/>
      <c r="H40" s="6"/>
      <c r="J40" s="6"/>
      <c r="L40" s="39"/>
      <c r="N40" s="39"/>
      <c r="P40" s="39"/>
    </row>
    <row r="41" spans="1:16">
      <c r="F41" s="6"/>
      <c r="H41" s="6"/>
      <c r="J41" s="6"/>
      <c r="L41" s="6"/>
      <c r="N41" s="6"/>
      <c r="P41" s="6"/>
    </row>
    <row r="42" spans="1:16">
      <c r="F42" s="6"/>
      <c r="H42" s="6"/>
      <c r="J42" s="6"/>
      <c r="L42" s="6"/>
      <c r="N42" s="6"/>
      <c r="P42" s="6"/>
    </row>
    <row r="43" spans="1:16">
      <c r="F43" s="6"/>
      <c r="H43" s="6"/>
      <c r="J43" s="6"/>
      <c r="L43" s="6"/>
      <c r="N43" s="6"/>
      <c r="P43" s="6"/>
    </row>
    <row r="44" spans="1:16">
      <c r="F44" s="6"/>
      <c r="H44" s="6"/>
      <c r="J44" s="6"/>
      <c r="L44" s="6"/>
      <c r="N44" s="6"/>
      <c r="P44" s="6"/>
    </row>
    <row r="45" spans="1:16">
      <c r="F45" s="6"/>
      <c r="H45" s="6"/>
      <c r="J45" s="6"/>
      <c r="L45" s="39"/>
      <c r="N45" s="39"/>
      <c r="O45" s="39"/>
      <c r="P45" s="39"/>
    </row>
    <row r="46" spans="1:16">
      <c r="F46" s="6"/>
      <c r="H46" s="6"/>
      <c r="J46" s="6"/>
      <c r="L46" s="6"/>
      <c r="N46" s="6"/>
      <c r="P46" s="6"/>
    </row>
    <row r="47" spans="1:16">
      <c r="F47" s="6"/>
      <c r="H47" s="6"/>
      <c r="J47" s="6"/>
      <c r="L47" s="6"/>
      <c r="N47" s="6"/>
      <c r="P47" s="6"/>
    </row>
    <row r="48" spans="1:16">
      <c r="F48" s="6"/>
      <c r="H48" s="6"/>
      <c r="J48" s="6"/>
      <c r="L48" s="6"/>
      <c r="N48" s="6"/>
      <c r="P48" s="6"/>
    </row>
    <row r="49" spans="6:16">
      <c r="F49" s="6"/>
      <c r="H49" s="6"/>
      <c r="J49" s="6"/>
      <c r="L49" s="6"/>
      <c r="N49" s="6"/>
      <c r="P49" s="6"/>
    </row>
    <row r="50" spans="6:16">
      <c r="F50" s="6"/>
      <c r="H50" s="6"/>
      <c r="J50" s="6"/>
      <c r="L50" s="39"/>
      <c r="N50" s="39"/>
      <c r="O50" s="39"/>
      <c r="P50" s="39"/>
    </row>
    <row r="51" spans="6:16">
      <c r="F51" s="6"/>
      <c r="H51" s="6"/>
      <c r="J51" s="6"/>
      <c r="L51" s="6"/>
      <c r="N51" s="6"/>
      <c r="P51" s="6"/>
    </row>
    <row r="52" spans="6:16">
      <c r="F52" s="6"/>
      <c r="H52" s="6"/>
      <c r="J52" s="6"/>
      <c r="L52" s="6"/>
      <c r="N52" s="6"/>
      <c r="P52" s="6"/>
    </row>
    <row r="53" spans="6:16">
      <c r="F53" s="6"/>
      <c r="H53" s="6"/>
      <c r="J53" s="6"/>
      <c r="L53" s="6"/>
      <c r="N53" s="6"/>
      <c r="P53" s="6"/>
    </row>
    <row r="54" spans="6:16">
      <c r="F54" s="6"/>
      <c r="H54" s="6"/>
      <c r="J54" s="6"/>
      <c r="L54" s="6"/>
      <c r="N54" s="6"/>
      <c r="P54" s="6"/>
    </row>
    <row r="55" spans="6:16">
      <c r="F55" s="6"/>
      <c r="H55" s="6"/>
      <c r="J55" s="6"/>
      <c r="L55" s="39"/>
      <c r="N55" s="39"/>
      <c r="O55" s="39"/>
      <c r="P55" s="39"/>
    </row>
    <row r="56" spans="6:16">
      <c r="F56" s="6"/>
      <c r="H56" s="6"/>
      <c r="J56" s="6"/>
      <c r="L56" s="6"/>
      <c r="N56" s="6"/>
      <c r="P56" s="6"/>
    </row>
    <row r="57" spans="6:16">
      <c r="F57" s="6"/>
      <c r="H57" s="6"/>
      <c r="J57" s="6"/>
      <c r="L57" s="6"/>
      <c r="N57" s="6"/>
      <c r="P57" s="6"/>
    </row>
    <row r="58" spans="6:16">
      <c r="F58" s="6"/>
      <c r="H58" s="6"/>
      <c r="J58" s="6"/>
      <c r="L58" s="6"/>
      <c r="N58" s="6"/>
      <c r="P58" s="6"/>
    </row>
    <row r="59" spans="6:16">
      <c r="F59" s="6"/>
      <c r="H59" s="6"/>
      <c r="J59" s="6"/>
      <c r="L59" s="6"/>
      <c r="N59" s="6"/>
      <c r="P59" s="6"/>
    </row>
    <row r="60" spans="6:16">
      <c r="F60" s="6"/>
      <c r="H60" s="6"/>
      <c r="J60" s="6"/>
      <c r="L60" s="39"/>
      <c r="N60" s="39"/>
      <c r="O60" s="39"/>
      <c r="P60" s="39"/>
    </row>
  </sheetData>
  <mergeCells count="19">
    <mergeCell ref="B23:B27"/>
    <mergeCell ref="B28:B32"/>
    <mergeCell ref="I4:P4"/>
    <mergeCell ref="D4:H4"/>
    <mergeCell ref="D5:D6"/>
    <mergeCell ref="E5:H5"/>
    <mergeCell ref="M5:P5"/>
    <mergeCell ref="I5:L5"/>
    <mergeCell ref="I6:J6"/>
    <mergeCell ref="K6:L6"/>
    <mergeCell ref="M6:N6"/>
    <mergeCell ref="O6:P6"/>
    <mergeCell ref="B4:B7"/>
    <mergeCell ref="C4:C7"/>
    <mergeCell ref="B18:B22"/>
    <mergeCell ref="E6:F6"/>
    <mergeCell ref="G6:H6"/>
    <mergeCell ref="B8:B12"/>
    <mergeCell ref="B13:B17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P34"/>
  <sheetViews>
    <sheetView workbookViewId="0">
      <selection activeCell="B4" sqref="B4:B7"/>
    </sheetView>
  </sheetViews>
  <sheetFormatPr baseColWidth="10" defaultRowHeight="12.75"/>
  <cols>
    <col min="1" max="1" width="10.7109375" style="5" customWidth="1"/>
    <col min="2" max="2" width="6.5703125" style="5" customWidth="1"/>
    <col min="3" max="3" width="32.28515625" style="5" customWidth="1"/>
    <col min="4" max="4" width="12.28515625" style="5" customWidth="1"/>
    <col min="5" max="9" width="11.42578125" style="5" customWidth="1"/>
    <col min="10" max="16384" width="11.42578125" style="5"/>
  </cols>
  <sheetData>
    <row r="1" spans="1:16">
      <c r="A1" s="88" t="s">
        <v>147</v>
      </c>
    </row>
    <row r="2" spans="1:16" s="7" customFormat="1">
      <c r="A2" s="38" t="s">
        <v>184</v>
      </c>
      <c r="B2" s="38" t="s">
        <v>224</v>
      </c>
    </row>
    <row r="3" spans="1:16" s="7" customFormat="1"/>
    <row r="4" spans="1:16" s="7" customFormat="1">
      <c r="B4" s="48" t="s">
        <v>125</v>
      </c>
      <c r="C4" s="46" t="s">
        <v>223</v>
      </c>
      <c r="D4" s="49" t="s">
        <v>57</v>
      </c>
      <c r="E4" s="47" t="s">
        <v>170</v>
      </c>
      <c r="F4" s="49"/>
      <c r="G4" s="49"/>
      <c r="H4" s="49"/>
      <c r="I4" s="49"/>
    </row>
    <row r="5" spans="1:16" s="7" customFormat="1">
      <c r="B5" s="48"/>
      <c r="C5" s="48"/>
      <c r="D5" s="49"/>
      <c r="E5" s="48" t="s">
        <v>10</v>
      </c>
      <c r="F5" s="47" t="s">
        <v>174</v>
      </c>
      <c r="G5" s="49"/>
      <c r="H5" s="49"/>
      <c r="I5" s="49"/>
    </row>
    <row r="6" spans="1:16" s="7" customFormat="1">
      <c r="B6" s="48"/>
      <c r="C6" s="48"/>
      <c r="D6" s="49"/>
      <c r="E6" s="48"/>
      <c r="F6" s="48" t="s">
        <v>9</v>
      </c>
      <c r="G6" s="48"/>
      <c r="H6" s="49" t="s">
        <v>63</v>
      </c>
      <c r="I6" s="49"/>
    </row>
    <row r="7" spans="1:16" s="31" customFormat="1">
      <c r="B7" s="48"/>
      <c r="C7" s="48"/>
      <c r="D7" s="52" t="s">
        <v>3</v>
      </c>
      <c r="E7" s="52" t="s">
        <v>3</v>
      </c>
      <c r="F7" s="52" t="s">
        <v>3</v>
      </c>
      <c r="G7" s="75" t="s">
        <v>149</v>
      </c>
      <c r="H7" s="52" t="s">
        <v>3</v>
      </c>
      <c r="I7" s="75" t="s">
        <v>149</v>
      </c>
    </row>
    <row r="8" spans="1:16" s="7" customFormat="1">
      <c r="B8" s="53">
        <v>2006</v>
      </c>
      <c r="C8" s="253" t="s">
        <v>64</v>
      </c>
      <c r="D8" s="254">
        <v>199</v>
      </c>
      <c r="E8" s="255">
        <v>3</v>
      </c>
      <c r="F8" s="255">
        <v>1</v>
      </c>
      <c r="G8" s="256">
        <v>33.333333333333336</v>
      </c>
      <c r="H8" s="255">
        <v>2</v>
      </c>
      <c r="I8" s="256">
        <v>66.666666666666671</v>
      </c>
      <c r="K8" s="40"/>
      <c r="L8" s="41"/>
      <c r="M8" s="41"/>
      <c r="N8" s="33"/>
      <c r="O8" s="41"/>
      <c r="P8" s="33"/>
    </row>
    <row r="9" spans="1:16" s="7" customFormat="1">
      <c r="B9" s="57"/>
      <c r="C9" s="265" t="s">
        <v>65</v>
      </c>
      <c r="D9" s="266">
        <v>135</v>
      </c>
      <c r="E9" s="267">
        <v>1</v>
      </c>
      <c r="F9" s="267">
        <v>1</v>
      </c>
      <c r="G9" s="268">
        <v>100</v>
      </c>
      <c r="H9" s="269" t="s">
        <v>94</v>
      </c>
      <c r="I9" s="270" t="s">
        <v>94</v>
      </c>
      <c r="K9" s="40"/>
      <c r="L9" s="41"/>
      <c r="M9" s="41"/>
      <c r="N9" s="33"/>
      <c r="O9" s="42"/>
      <c r="P9" s="33"/>
    </row>
    <row r="10" spans="1:16" s="7" customFormat="1">
      <c r="B10" s="57"/>
      <c r="C10" s="240" t="s">
        <v>133</v>
      </c>
      <c r="D10" s="257">
        <v>65</v>
      </c>
      <c r="E10" s="258">
        <v>3</v>
      </c>
      <c r="F10" s="258">
        <v>1</v>
      </c>
      <c r="G10" s="259">
        <v>33.333333333333336</v>
      </c>
      <c r="H10" s="258">
        <v>2</v>
      </c>
      <c r="I10" s="259">
        <v>66.666666666666671</v>
      </c>
      <c r="K10" s="40"/>
      <c r="L10" s="41"/>
      <c r="M10" s="41"/>
      <c r="N10" s="33"/>
      <c r="O10" s="41"/>
      <c r="P10" s="33"/>
    </row>
    <row r="11" spans="1:16" s="7" customFormat="1">
      <c r="B11" s="57"/>
      <c r="C11" s="271" t="s">
        <v>140</v>
      </c>
      <c r="D11" s="266">
        <v>744</v>
      </c>
      <c r="E11" s="267">
        <v>4</v>
      </c>
      <c r="F11" s="267">
        <v>4</v>
      </c>
      <c r="G11" s="268">
        <v>100</v>
      </c>
      <c r="H11" s="269" t="s">
        <v>94</v>
      </c>
      <c r="I11" s="270" t="s">
        <v>94</v>
      </c>
      <c r="K11" s="40"/>
      <c r="L11" s="41"/>
      <c r="M11" s="41"/>
      <c r="N11" s="33"/>
      <c r="O11" s="42"/>
      <c r="P11" s="33"/>
    </row>
    <row r="12" spans="1:16" s="31" customFormat="1">
      <c r="B12" s="57"/>
      <c r="C12" s="245" t="s">
        <v>10</v>
      </c>
      <c r="D12" s="260">
        <v>1143</v>
      </c>
      <c r="E12" s="260">
        <v>11</v>
      </c>
      <c r="F12" s="260">
        <v>7</v>
      </c>
      <c r="G12" s="261">
        <v>63.636363636363633</v>
      </c>
      <c r="H12" s="260">
        <v>4</v>
      </c>
      <c r="I12" s="261">
        <v>36.363636363636367</v>
      </c>
      <c r="K12" s="40"/>
      <c r="L12" s="40"/>
      <c r="M12" s="40"/>
      <c r="N12" s="33"/>
      <c r="O12" s="40"/>
      <c r="P12" s="33"/>
    </row>
    <row r="13" spans="1:16" s="7" customFormat="1">
      <c r="B13" s="67">
        <v>2007</v>
      </c>
      <c r="C13" s="253" t="s">
        <v>64</v>
      </c>
      <c r="D13" s="254">
        <v>168</v>
      </c>
      <c r="E13" s="255">
        <v>1</v>
      </c>
      <c r="F13" s="255">
        <v>1</v>
      </c>
      <c r="G13" s="256">
        <v>100</v>
      </c>
      <c r="H13" s="262" t="s">
        <v>94</v>
      </c>
      <c r="I13" s="263" t="s">
        <v>94</v>
      </c>
      <c r="K13" s="40"/>
      <c r="L13" s="41"/>
      <c r="M13" s="41"/>
      <c r="N13" s="33"/>
      <c r="O13" s="42"/>
      <c r="P13" s="33"/>
    </row>
    <row r="14" spans="1:16" s="7" customFormat="1">
      <c r="B14" s="264"/>
      <c r="C14" s="265" t="s">
        <v>65</v>
      </c>
      <c r="D14" s="266">
        <v>135</v>
      </c>
      <c r="E14" s="267">
        <v>7</v>
      </c>
      <c r="F14" s="267">
        <v>2</v>
      </c>
      <c r="G14" s="268">
        <v>28.571428571428573</v>
      </c>
      <c r="H14" s="267">
        <v>5</v>
      </c>
      <c r="I14" s="268">
        <v>71.428571428571431</v>
      </c>
      <c r="K14" s="40"/>
      <c r="L14" s="41"/>
      <c r="M14" s="41"/>
      <c r="N14" s="33"/>
      <c r="O14" s="41"/>
      <c r="P14" s="33"/>
    </row>
    <row r="15" spans="1:16" s="7" customFormat="1">
      <c r="B15" s="264"/>
      <c r="C15" s="240" t="s">
        <v>133</v>
      </c>
      <c r="D15" s="257">
        <v>83</v>
      </c>
      <c r="E15" s="258">
        <v>1</v>
      </c>
      <c r="F15" s="258">
        <v>1</v>
      </c>
      <c r="G15" s="259">
        <v>100</v>
      </c>
      <c r="H15" s="262" t="s">
        <v>94</v>
      </c>
      <c r="I15" s="263" t="s">
        <v>94</v>
      </c>
      <c r="K15" s="40"/>
      <c r="L15" s="41"/>
      <c r="M15" s="41"/>
      <c r="N15" s="33"/>
      <c r="O15" s="42"/>
      <c r="P15" s="33"/>
    </row>
    <row r="16" spans="1:16" s="7" customFormat="1">
      <c r="B16" s="264"/>
      <c r="C16" s="271" t="s">
        <v>140</v>
      </c>
      <c r="D16" s="266">
        <v>682</v>
      </c>
      <c r="E16" s="267">
        <v>3</v>
      </c>
      <c r="F16" s="267">
        <v>3</v>
      </c>
      <c r="G16" s="268">
        <v>100</v>
      </c>
      <c r="H16" s="269" t="s">
        <v>94</v>
      </c>
      <c r="I16" s="270" t="s">
        <v>94</v>
      </c>
      <c r="K16" s="40"/>
      <c r="L16" s="41"/>
      <c r="M16" s="41"/>
      <c r="N16" s="33"/>
      <c r="O16" s="42"/>
      <c r="P16" s="33"/>
    </row>
    <row r="17" spans="2:16" s="7" customFormat="1">
      <c r="B17" s="68"/>
      <c r="C17" s="245" t="s">
        <v>10</v>
      </c>
      <c r="D17" s="260">
        <v>1068</v>
      </c>
      <c r="E17" s="260">
        <v>12</v>
      </c>
      <c r="F17" s="260">
        <v>7</v>
      </c>
      <c r="G17" s="261">
        <v>58.333333333333336</v>
      </c>
      <c r="H17" s="260">
        <v>5</v>
      </c>
      <c r="I17" s="261">
        <v>41.666666666666664</v>
      </c>
      <c r="K17" s="40"/>
      <c r="L17" s="40"/>
      <c r="M17" s="40"/>
      <c r="N17" s="33"/>
      <c r="O17" s="40"/>
      <c r="P17" s="33"/>
    </row>
    <row r="18" spans="2:16" s="7" customFormat="1">
      <c r="B18" s="57">
        <v>2008</v>
      </c>
      <c r="C18" s="240" t="s">
        <v>64</v>
      </c>
      <c r="D18" s="257">
        <v>527</v>
      </c>
      <c r="E18" s="258">
        <v>11</v>
      </c>
      <c r="F18" s="258">
        <v>9</v>
      </c>
      <c r="G18" s="259">
        <v>81.818181818181813</v>
      </c>
      <c r="H18" s="258">
        <v>2</v>
      </c>
      <c r="I18" s="259">
        <v>18.181818181818183</v>
      </c>
      <c r="K18" s="40"/>
      <c r="L18" s="41"/>
      <c r="M18" s="41"/>
      <c r="N18" s="33"/>
      <c r="O18" s="41"/>
      <c r="P18" s="33"/>
    </row>
    <row r="19" spans="2:16" s="7" customFormat="1">
      <c r="B19" s="57"/>
      <c r="C19" s="265" t="s">
        <v>65</v>
      </c>
      <c r="D19" s="266">
        <v>153</v>
      </c>
      <c r="E19" s="267">
        <v>38</v>
      </c>
      <c r="F19" s="267">
        <v>16</v>
      </c>
      <c r="G19" s="268">
        <v>42.10526315789474</v>
      </c>
      <c r="H19" s="267">
        <v>22</v>
      </c>
      <c r="I19" s="268">
        <v>57.89473684210526</v>
      </c>
      <c r="K19" s="40"/>
      <c r="L19" s="41"/>
      <c r="M19" s="41"/>
      <c r="N19" s="33"/>
      <c r="O19" s="41"/>
      <c r="P19" s="33"/>
    </row>
    <row r="20" spans="2:16" s="7" customFormat="1">
      <c r="B20" s="57"/>
      <c r="C20" s="240" t="s">
        <v>133</v>
      </c>
      <c r="D20" s="257">
        <v>56</v>
      </c>
      <c r="E20" s="258">
        <v>0</v>
      </c>
      <c r="F20" s="258"/>
      <c r="G20" s="259"/>
      <c r="H20" s="262" t="s">
        <v>94</v>
      </c>
      <c r="I20" s="263" t="s">
        <v>94</v>
      </c>
      <c r="K20" s="40"/>
      <c r="L20" s="41"/>
      <c r="M20" s="41"/>
      <c r="N20" s="33"/>
      <c r="O20" s="41"/>
      <c r="P20" s="33"/>
    </row>
    <row r="21" spans="2:16" s="7" customFormat="1">
      <c r="B21" s="57"/>
      <c r="C21" s="271" t="s">
        <v>140</v>
      </c>
      <c r="D21" s="266">
        <v>596</v>
      </c>
      <c r="E21" s="267">
        <v>5</v>
      </c>
      <c r="F21" s="267">
        <v>5</v>
      </c>
      <c r="G21" s="268">
        <v>100</v>
      </c>
      <c r="H21" s="269" t="s">
        <v>94</v>
      </c>
      <c r="I21" s="270" t="s">
        <v>94</v>
      </c>
      <c r="K21" s="40"/>
      <c r="L21" s="41"/>
      <c r="M21" s="41"/>
      <c r="N21" s="33"/>
      <c r="O21" s="41"/>
      <c r="P21" s="33"/>
    </row>
    <row r="22" spans="2:16" s="7" customFormat="1">
      <c r="B22" s="57"/>
      <c r="C22" s="245" t="s">
        <v>10</v>
      </c>
      <c r="D22" s="260">
        <v>1332</v>
      </c>
      <c r="E22" s="260">
        <v>54</v>
      </c>
      <c r="F22" s="260">
        <v>30</v>
      </c>
      <c r="G22" s="261">
        <v>55.555555555555557</v>
      </c>
      <c r="H22" s="260">
        <v>24</v>
      </c>
      <c r="I22" s="261">
        <v>44.444444444444443</v>
      </c>
      <c r="K22" s="40"/>
      <c r="L22" s="40"/>
      <c r="M22" s="40"/>
      <c r="N22" s="33"/>
      <c r="O22" s="40"/>
      <c r="P22" s="33"/>
    </row>
    <row r="23" spans="2:16" s="7" customFormat="1">
      <c r="B23" s="67">
        <v>2009</v>
      </c>
      <c r="C23" s="253" t="s">
        <v>64</v>
      </c>
      <c r="D23" s="254">
        <v>107</v>
      </c>
      <c r="E23" s="255">
        <v>4</v>
      </c>
      <c r="F23" s="255">
        <v>4</v>
      </c>
      <c r="G23" s="256">
        <v>100</v>
      </c>
      <c r="H23" s="262" t="s">
        <v>94</v>
      </c>
      <c r="I23" s="263" t="s">
        <v>94</v>
      </c>
      <c r="K23" s="40"/>
      <c r="L23" s="41"/>
      <c r="M23" s="41"/>
      <c r="N23" s="33"/>
      <c r="O23" s="41"/>
      <c r="P23" s="33"/>
    </row>
    <row r="24" spans="2:16" s="7" customFormat="1">
      <c r="B24" s="264"/>
      <c r="C24" s="265" t="s">
        <v>65</v>
      </c>
      <c r="D24" s="266">
        <v>158</v>
      </c>
      <c r="E24" s="267">
        <v>53</v>
      </c>
      <c r="F24" s="267">
        <v>27</v>
      </c>
      <c r="G24" s="268">
        <v>50.943396226415096</v>
      </c>
      <c r="H24" s="267">
        <v>26</v>
      </c>
      <c r="I24" s="268">
        <v>49.056603773584904</v>
      </c>
      <c r="K24" s="40"/>
      <c r="L24" s="41"/>
      <c r="M24" s="41"/>
      <c r="N24" s="33"/>
      <c r="O24" s="41"/>
      <c r="P24" s="33"/>
    </row>
    <row r="25" spans="2:16" s="7" customFormat="1">
      <c r="B25" s="264"/>
      <c r="C25" s="240" t="s">
        <v>133</v>
      </c>
      <c r="D25" s="257">
        <v>67</v>
      </c>
      <c r="E25" s="258">
        <v>1</v>
      </c>
      <c r="F25" s="258">
        <v>1</v>
      </c>
      <c r="G25" s="259">
        <v>100</v>
      </c>
      <c r="H25" s="262" t="s">
        <v>94</v>
      </c>
      <c r="I25" s="263" t="s">
        <v>94</v>
      </c>
      <c r="K25" s="40"/>
      <c r="L25" s="41"/>
      <c r="M25" s="41"/>
      <c r="N25" s="33"/>
      <c r="O25" s="41"/>
      <c r="P25" s="33"/>
    </row>
    <row r="26" spans="2:16" s="7" customFormat="1">
      <c r="B26" s="264"/>
      <c r="C26" s="271" t="s">
        <v>140</v>
      </c>
      <c r="D26" s="266">
        <v>445</v>
      </c>
      <c r="E26" s="267">
        <v>12</v>
      </c>
      <c r="F26" s="267">
        <v>12</v>
      </c>
      <c r="G26" s="268">
        <v>100</v>
      </c>
      <c r="H26" s="269" t="s">
        <v>94</v>
      </c>
      <c r="I26" s="270" t="s">
        <v>94</v>
      </c>
      <c r="K26" s="40"/>
      <c r="L26" s="41"/>
      <c r="M26" s="41"/>
      <c r="N26" s="33"/>
      <c r="O26" s="41"/>
      <c r="P26" s="33"/>
    </row>
    <row r="27" spans="2:16" s="7" customFormat="1">
      <c r="B27" s="68"/>
      <c r="C27" s="245" t="s">
        <v>10</v>
      </c>
      <c r="D27" s="260">
        <v>777</v>
      </c>
      <c r="E27" s="260">
        <v>70</v>
      </c>
      <c r="F27" s="260">
        <v>44</v>
      </c>
      <c r="G27" s="261">
        <v>62.857142857142854</v>
      </c>
      <c r="H27" s="260">
        <v>26</v>
      </c>
      <c r="I27" s="261">
        <v>37.142857142857146</v>
      </c>
      <c r="K27" s="40"/>
      <c r="L27" s="40"/>
      <c r="M27" s="40"/>
      <c r="N27" s="33"/>
      <c r="O27" s="40"/>
      <c r="P27" s="33"/>
    </row>
    <row r="28" spans="2:16" s="7" customFormat="1">
      <c r="B28" s="57">
        <v>2010</v>
      </c>
      <c r="C28" s="240" t="s">
        <v>64</v>
      </c>
      <c r="D28" s="257">
        <v>107</v>
      </c>
      <c r="E28" s="258">
        <v>7</v>
      </c>
      <c r="F28" s="258">
        <v>5</v>
      </c>
      <c r="G28" s="259">
        <v>71.428571428571431</v>
      </c>
      <c r="H28" s="258">
        <v>2</v>
      </c>
      <c r="I28" s="259">
        <v>28.571428571428573</v>
      </c>
      <c r="K28" s="40"/>
      <c r="L28" s="41"/>
      <c r="M28" s="41"/>
      <c r="N28" s="33"/>
      <c r="O28" s="41"/>
      <c r="P28" s="33"/>
    </row>
    <row r="29" spans="2:16" s="7" customFormat="1">
      <c r="B29" s="57"/>
      <c r="C29" s="265" t="s">
        <v>65</v>
      </c>
      <c r="D29" s="266">
        <v>114</v>
      </c>
      <c r="E29" s="267">
        <v>32</v>
      </c>
      <c r="F29" s="267">
        <v>28</v>
      </c>
      <c r="G29" s="268">
        <v>87.5</v>
      </c>
      <c r="H29" s="267">
        <v>4</v>
      </c>
      <c r="I29" s="268">
        <v>12.5</v>
      </c>
      <c r="K29" s="40"/>
      <c r="L29" s="41"/>
      <c r="M29" s="41"/>
      <c r="N29" s="33"/>
      <c r="O29" s="41"/>
      <c r="P29" s="33"/>
    </row>
    <row r="30" spans="2:16" s="7" customFormat="1">
      <c r="B30" s="57"/>
      <c r="C30" s="240" t="s">
        <v>133</v>
      </c>
      <c r="D30" s="257">
        <v>53</v>
      </c>
      <c r="E30" s="258">
        <v>1</v>
      </c>
      <c r="F30" s="258">
        <v>1</v>
      </c>
      <c r="G30" s="259">
        <v>100</v>
      </c>
      <c r="H30" s="262" t="s">
        <v>94</v>
      </c>
      <c r="I30" s="263" t="s">
        <v>94</v>
      </c>
      <c r="K30" s="40"/>
      <c r="L30" s="41"/>
      <c r="M30" s="41"/>
      <c r="N30" s="33"/>
      <c r="O30" s="41"/>
      <c r="P30" s="33"/>
    </row>
    <row r="31" spans="2:16" s="7" customFormat="1">
      <c r="B31" s="57"/>
      <c r="C31" s="271" t="s">
        <v>140</v>
      </c>
      <c r="D31" s="266">
        <v>435</v>
      </c>
      <c r="E31" s="267">
        <v>12</v>
      </c>
      <c r="F31" s="267">
        <v>12</v>
      </c>
      <c r="G31" s="268">
        <v>100</v>
      </c>
      <c r="H31" s="269" t="s">
        <v>94</v>
      </c>
      <c r="I31" s="270" t="s">
        <v>94</v>
      </c>
      <c r="K31" s="40"/>
      <c r="L31" s="41"/>
      <c r="M31" s="41"/>
      <c r="N31" s="33"/>
      <c r="O31" s="42"/>
      <c r="P31" s="33"/>
    </row>
    <row r="32" spans="2:16" s="7" customFormat="1">
      <c r="B32" s="62"/>
      <c r="C32" s="245" t="s">
        <v>10</v>
      </c>
      <c r="D32" s="260">
        <v>709</v>
      </c>
      <c r="E32" s="260">
        <v>52</v>
      </c>
      <c r="F32" s="260">
        <v>46</v>
      </c>
      <c r="G32" s="261">
        <v>88.461538461538467</v>
      </c>
      <c r="H32" s="260">
        <v>6</v>
      </c>
      <c r="I32" s="261">
        <v>11.538461538461538</v>
      </c>
      <c r="K32" s="40"/>
      <c r="L32" s="40"/>
      <c r="M32" s="40"/>
      <c r="N32" s="33"/>
      <c r="O32" s="40"/>
      <c r="P32" s="33"/>
    </row>
    <row r="33" spans="1:3" s="7" customFormat="1"/>
    <row r="34" spans="1:3">
      <c r="A34" s="7" t="s">
        <v>53</v>
      </c>
      <c r="B34" s="5" t="s">
        <v>26</v>
      </c>
      <c r="C34" s="7"/>
    </row>
  </sheetData>
  <mergeCells count="13">
    <mergeCell ref="E4:I4"/>
    <mergeCell ref="E5:E6"/>
    <mergeCell ref="F5:I5"/>
    <mergeCell ref="H6:I6"/>
    <mergeCell ref="F6:G6"/>
    <mergeCell ref="B28:B32"/>
    <mergeCell ref="B23:B27"/>
    <mergeCell ref="B18:B22"/>
    <mergeCell ref="B13:B17"/>
    <mergeCell ref="D4:D6"/>
    <mergeCell ref="B8:B12"/>
    <mergeCell ref="B4:B7"/>
    <mergeCell ref="C4:C7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L20"/>
  <sheetViews>
    <sheetView workbookViewId="0">
      <selection activeCell="B4" sqref="B4:B7"/>
    </sheetView>
  </sheetViews>
  <sheetFormatPr baseColWidth="10" defaultRowHeight="12.75"/>
  <cols>
    <col min="1" max="1" width="10.7109375" customWidth="1"/>
  </cols>
  <sheetData>
    <row r="1" spans="1:12">
      <c r="A1" s="88" t="s">
        <v>147</v>
      </c>
    </row>
    <row r="2" spans="1:12">
      <c r="A2" s="4" t="s">
        <v>185</v>
      </c>
      <c r="B2" s="4" t="s">
        <v>225</v>
      </c>
    </row>
    <row r="4" spans="1:12" ht="12" customHeight="1">
      <c r="B4" s="46" t="s">
        <v>125</v>
      </c>
      <c r="C4" s="46" t="s">
        <v>29</v>
      </c>
      <c r="D4" s="46"/>
      <c r="E4" s="46" t="s">
        <v>173</v>
      </c>
      <c r="F4" s="46"/>
      <c r="G4" s="46"/>
      <c r="H4" s="46"/>
      <c r="I4" s="46"/>
      <c r="J4" s="46"/>
      <c r="K4" s="46"/>
      <c r="L4" s="46"/>
    </row>
    <row r="5" spans="1:12">
      <c r="B5" s="46"/>
      <c r="C5" s="46"/>
      <c r="D5" s="46"/>
      <c r="E5" s="46" t="s">
        <v>9</v>
      </c>
      <c r="F5" s="46"/>
      <c r="G5" s="46"/>
      <c r="H5" s="46"/>
      <c r="I5" s="46" t="s">
        <v>30</v>
      </c>
      <c r="J5" s="46"/>
      <c r="K5" s="46"/>
      <c r="L5" s="46"/>
    </row>
    <row r="6" spans="1:12">
      <c r="B6" s="46"/>
      <c r="C6" s="75" t="s">
        <v>179</v>
      </c>
      <c r="D6" s="75" t="s">
        <v>157</v>
      </c>
      <c r="E6" s="46" t="s">
        <v>179</v>
      </c>
      <c r="F6" s="46"/>
      <c r="G6" s="46" t="s">
        <v>157</v>
      </c>
      <c r="H6" s="46"/>
      <c r="I6" s="46" t="s">
        <v>179</v>
      </c>
      <c r="J6" s="46"/>
      <c r="K6" s="46" t="s">
        <v>157</v>
      </c>
      <c r="L6" s="46"/>
    </row>
    <row r="7" spans="1:12">
      <c r="B7" s="46"/>
      <c r="C7" s="75" t="s">
        <v>3</v>
      </c>
      <c r="D7" s="75" t="s">
        <v>3</v>
      </c>
      <c r="E7" s="75" t="s">
        <v>3</v>
      </c>
      <c r="F7" s="75" t="s">
        <v>149</v>
      </c>
      <c r="G7" s="75" t="s">
        <v>3</v>
      </c>
      <c r="H7" s="75" t="s">
        <v>149</v>
      </c>
      <c r="I7" s="75" t="s">
        <v>3</v>
      </c>
      <c r="J7" s="75" t="s">
        <v>149</v>
      </c>
      <c r="K7" s="75" t="s">
        <v>3</v>
      </c>
      <c r="L7" s="75" t="s">
        <v>149</v>
      </c>
    </row>
    <row r="8" spans="1:12">
      <c r="B8" s="226">
        <v>2006</v>
      </c>
      <c r="C8" s="54">
        <v>468</v>
      </c>
      <c r="D8" s="54">
        <v>625</v>
      </c>
      <c r="E8" s="54">
        <v>418</v>
      </c>
      <c r="F8" s="78">
        <v>89.316239316239319</v>
      </c>
      <c r="G8" s="54">
        <v>565</v>
      </c>
      <c r="H8" s="78">
        <v>90.4</v>
      </c>
      <c r="I8" s="54">
        <v>50</v>
      </c>
      <c r="J8" s="78">
        <v>10.683760683760683</v>
      </c>
      <c r="K8" s="54">
        <v>60</v>
      </c>
      <c r="L8" s="78">
        <v>9.6</v>
      </c>
    </row>
    <row r="9" spans="1:12">
      <c r="B9" s="231">
        <v>2007</v>
      </c>
      <c r="C9" s="69">
        <v>463</v>
      </c>
      <c r="D9" s="69">
        <v>515</v>
      </c>
      <c r="E9" s="69">
        <v>429</v>
      </c>
      <c r="F9" s="87">
        <v>92.656587473002162</v>
      </c>
      <c r="G9" s="69">
        <v>474</v>
      </c>
      <c r="H9" s="87">
        <v>92.038834951456309</v>
      </c>
      <c r="I9" s="69">
        <v>34</v>
      </c>
      <c r="J9" s="87">
        <v>7.3434125269978408</v>
      </c>
      <c r="K9" s="69">
        <v>41</v>
      </c>
      <c r="L9" s="87">
        <v>7.9611650485436893</v>
      </c>
    </row>
    <row r="10" spans="1:12">
      <c r="B10" s="227">
        <v>2008</v>
      </c>
      <c r="C10" s="58">
        <v>501</v>
      </c>
      <c r="D10" s="58">
        <v>611</v>
      </c>
      <c r="E10" s="58">
        <v>459</v>
      </c>
      <c r="F10" s="81">
        <v>91.616766467065872</v>
      </c>
      <c r="G10" s="58">
        <v>561</v>
      </c>
      <c r="H10" s="81">
        <v>91.816693944353517</v>
      </c>
      <c r="I10" s="58">
        <v>42</v>
      </c>
      <c r="J10" s="81">
        <v>8.3832335329341312</v>
      </c>
      <c r="K10" s="58">
        <v>50</v>
      </c>
      <c r="L10" s="81">
        <v>8.1833060556464812</v>
      </c>
    </row>
    <row r="11" spans="1:12">
      <c r="B11" s="231">
        <v>2009</v>
      </c>
      <c r="C11" s="69">
        <v>495</v>
      </c>
      <c r="D11" s="69">
        <v>656</v>
      </c>
      <c r="E11" s="69">
        <v>441</v>
      </c>
      <c r="F11" s="87">
        <v>89.090909090909093</v>
      </c>
      <c r="G11" s="69">
        <v>580</v>
      </c>
      <c r="H11" s="87">
        <v>88.41463414634147</v>
      </c>
      <c r="I11" s="69">
        <v>54</v>
      </c>
      <c r="J11" s="87">
        <v>10.909090909090908</v>
      </c>
      <c r="K11" s="69">
        <v>76</v>
      </c>
      <c r="L11" s="87">
        <v>11.585365853658537</v>
      </c>
    </row>
    <row r="12" spans="1:12">
      <c r="B12" s="228">
        <v>2010</v>
      </c>
      <c r="C12" s="63">
        <v>523</v>
      </c>
      <c r="D12" s="63">
        <v>650</v>
      </c>
      <c r="E12" s="63">
        <v>466</v>
      </c>
      <c r="F12" s="84">
        <v>89.101338432122361</v>
      </c>
      <c r="G12" s="63">
        <v>573</v>
      </c>
      <c r="H12" s="84">
        <v>88.153846153846146</v>
      </c>
      <c r="I12" s="63">
        <v>57</v>
      </c>
      <c r="J12" s="84">
        <v>10.89866156787763</v>
      </c>
      <c r="K12" s="63">
        <v>77</v>
      </c>
      <c r="L12" s="84">
        <v>11.846153846153847</v>
      </c>
    </row>
    <row r="13" spans="1:12">
      <c r="F13" s="2"/>
      <c r="H13" s="2"/>
      <c r="J13" s="2"/>
      <c r="L13" s="2"/>
    </row>
    <row r="14" spans="1:12">
      <c r="A14" t="s">
        <v>25</v>
      </c>
      <c r="B14" t="s">
        <v>54</v>
      </c>
    </row>
    <row r="16" spans="1:12">
      <c r="F16" s="2"/>
      <c r="H16" s="2"/>
      <c r="J16" s="2"/>
      <c r="L16" s="2"/>
    </row>
    <row r="17" spans="6:12">
      <c r="F17" s="2"/>
      <c r="H17" s="2"/>
      <c r="J17" s="2"/>
      <c r="L17" s="2"/>
    </row>
    <row r="18" spans="6:12">
      <c r="F18" s="2"/>
      <c r="H18" s="2"/>
      <c r="J18" s="2"/>
      <c r="L18" s="2"/>
    </row>
    <row r="19" spans="6:12">
      <c r="F19" s="2"/>
      <c r="H19" s="2"/>
      <c r="J19" s="2"/>
      <c r="L19" s="2"/>
    </row>
    <row r="20" spans="6:12">
      <c r="F20" s="2"/>
      <c r="H20" s="2"/>
      <c r="J20" s="2"/>
      <c r="L20" s="2"/>
    </row>
  </sheetData>
  <mergeCells count="9">
    <mergeCell ref="B4:B7"/>
    <mergeCell ref="C4:D5"/>
    <mergeCell ref="E4:L4"/>
    <mergeCell ref="E6:F6"/>
    <mergeCell ref="G6:H6"/>
    <mergeCell ref="I6:J6"/>
    <mergeCell ref="K6:L6"/>
    <mergeCell ref="E5:H5"/>
    <mergeCell ref="I5:L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0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7">
      <c r="A1" s="88" t="s">
        <v>147</v>
      </c>
    </row>
    <row r="2" spans="1:7">
      <c r="A2" s="4" t="s">
        <v>148</v>
      </c>
      <c r="B2" s="4" t="s">
        <v>195</v>
      </c>
    </row>
    <row r="4" spans="1:7">
      <c r="B4" s="46" t="s">
        <v>0</v>
      </c>
      <c r="C4" s="75" t="s">
        <v>39</v>
      </c>
      <c r="D4" s="46" t="s">
        <v>40</v>
      </c>
      <c r="E4" s="46"/>
    </row>
    <row r="5" spans="1:7">
      <c r="B5" s="46"/>
      <c r="C5" s="75" t="s">
        <v>3</v>
      </c>
      <c r="D5" s="75" t="s">
        <v>3</v>
      </c>
      <c r="E5" s="75" t="s">
        <v>149</v>
      </c>
    </row>
    <row r="6" spans="1:7">
      <c r="B6" s="76" t="s">
        <v>31</v>
      </c>
      <c r="C6" s="77">
        <v>168202</v>
      </c>
      <c r="D6" s="77">
        <v>27296</v>
      </c>
      <c r="E6" s="78">
        <v>16.228106681252306</v>
      </c>
      <c r="G6" s="2"/>
    </row>
    <row r="7" spans="1:7">
      <c r="B7" s="85" t="s">
        <v>32</v>
      </c>
      <c r="C7" s="86">
        <v>168444</v>
      </c>
      <c r="D7" s="86">
        <v>27807</v>
      </c>
      <c r="E7" s="87">
        <v>16.508157013606898</v>
      </c>
      <c r="G7" s="2"/>
    </row>
    <row r="8" spans="1:7">
      <c r="B8" s="79" t="s">
        <v>33</v>
      </c>
      <c r="C8" s="80">
        <v>168286</v>
      </c>
      <c r="D8" s="80">
        <v>28610</v>
      </c>
      <c r="E8" s="81">
        <v>17.000820032563613</v>
      </c>
      <c r="G8" s="2"/>
    </row>
    <row r="9" spans="1:7">
      <c r="B9" s="85" t="s">
        <v>34</v>
      </c>
      <c r="C9" s="86">
        <v>167990</v>
      </c>
      <c r="D9" s="86">
        <v>28854</v>
      </c>
      <c r="E9" s="87">
        <v>17.176022382284657</v>
      </c>
      <c r="G9" s="2"/>
    </row>
    <row r="10" spans="1:7">
      <c r="B10" s="79" t="s">
        <v>35</v>
      </c>
      <c r="C10" s="80">
        <v>167923</v>
      </c>
      <c r="D10" s="80">
        <v>29016</v>
      </c>
      <c r="E10" s="81">
        <v>17.279348272720235</v>
      </c>
      <c r="G10" s="2"/>
    </row>
    <row r="11" spans="1:7">
      <c r="B11" s="85" t="s">
        <v>36</v>
      </c>
      <c r="C11" s="86">
        <v>169366</v>
      </c>
      <c r="D11" s="86">
        <v>29321</v>
      </c>
      <c r="E11" s="87">
        <v>17.31221142378045</v>
      </c>
      <c r="G11" s="2"/>
    </row>
    <row r="12" spans="1:7">
      <c r="B12" s="79" t="s">
        <v>37</v>
      </c>
      <c r="C12" s="80">
        <v>169690</v>
      </c>
      <c r="D12" s="80">
        <v>29306</v>
      </c>
      <c r="E12" s="81">
        <v>17.270316459426013</v>
      </c>
      <c r="G12" s="2"/>
    </row>
    <row r="13" spans="1:7">
      <c r="B13" s="85" t="s">
        <v>38</v>
      </c>
      <c r="C13" s="86">
        <v>170095</v>
      </c>
      <c r="D13" s="86">
        <v>29871</v>
      </c>
      <c r="E13" s="87">
        <v>17.561362767865017</v>
      </c>
      <c r="G13" s="2"/>
    </row>
    <row r="14" spans="1:7">
      <c r="B14" s="79" t="s">
        <v>11</v>
      </c>
      <c r="C14" s="80">
        <v>166656</v>
      </c>
      <c r="D14" s="80">
        <v>29810</v>
      </c>
      <c r="E14" s="81">
        <v>17.887144777265746</v>
      </c>
      <c r="G14" s="2"/>
    </row>
    <row r="15" spans="1:7">
      <c r="B15" s="85" t="s">
        <v>12</v>
      </c>
      <c r="C15" s="86">
        <v>160524</v>
      </c>
      <c r="D15" s="86">
        <v>29455</v>
      </c>
      <c r="E15" s="87">
        <v>18.349281104383145</v>
      </c>
      <c r="G15" s="2"/>
    </row>
    <row r="16" spans="1:7">
      <c r="B16" s="79" t="s">
        <v>13</v>
      </c>
      <c r="C16" s="80">
        <v>148974</v>
      </c>
      <c r="D16" s="80">
        <v>27904</v>
      </c>
      <c r="E16" s="81">
        <v>18.730785237692483</v>
      </c>
      <c r="G16" s="2"/>
    </row>
    <row r="17" spans="1:7">
      <c r="B17" s="85" t="s">
        <v>14</v>
      </c>
      <c r="C17" s="86">
        <v>137205</v>
      </c>
      <c r="D17" s="86">
        <v>26361</v>
      </c>
      <c r="E17" s="87">
        <v>19.212856674319447</v>
      </c>
      <c r="G17" s="2"/>
    </row>
    <row r="18" spans="1:7">
      <c r="B18" s="82" t="s">
        <v>15</v>
      </c>
      <c r="C18" s="83">
        <v>123727</v>
      </c>
      <c r="D18" s="83">
        <v>24739</v>
      </c>
      <c r="E18" s="84">
        <v>19.994827321441562</v>
      </c>
      <c r="G18" s="2"/>
    </row>
    <row r="20" spans="1:7">
      <c r="A20" t="s">
        <v>25</v>
      </c>
      <c r="B20" s="15" t="s">
        <v>26</v>
      </c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L21"/>
  <sheetViews>
    <sheetView workbookViewId="0">
      <selection activeCell="B4" sqref="B4:B7"/>
    </sheetView>
  </sheetViews>
  <sheetFormatPr baseColWidth="10" defaultRowHeight="12.75"/>
  <cols>
    <col min="1" max="1" width="10.7109375" style="5" customWidth="1"/>
    <col min="2" max="16384" width="11.42578125" style="5"/>
  </cols>
  <sheetData>
    <row r="1" spans="1:12">
      <c r="A1" s="88" t="s">
        <v>147</v>
      </c>
    </row>
    <row r="2" spans="1:12">
      <c r="A2" s="4" t="s">
        <v>186</v>
      </c>
      <c r="B2" s="4" t="s">
        <v>226</v>
      </c>
    </row>
    <row r="4" spans="1:12">
      <c r="B4" s="46" t="s">
        <v>125</v>
      </c>
      <c r="C4" s="46" t="s">
        <v>56</v>
      </c>
      <c r="D4" s="46"/>
      <c r="E4" s="46" t="s">
        <v>173</v>
      </c>
      <c r="F4" s="46"/>
      <c r="G4" s="46"/>
      <c r="H4" s="46"/>
      <c r="I4" s="46"/>
      <c r="J4" s="46"/>
      <c r="K4" s="46"/>
      <c r="L4" s="46"/>
    </row>
    <row r="5" spans="1:12">
      <c r="B5" s="46"/>
      <c r="C5" s="46"/>
      <c r="D5" s="46"/>
      <c r="E5" s="46" t="s">
        <v>9</v>
      </c>
      <c r="F5" s="46"/>
      <c r="G5" s="46"/>
      <c r="H5" s="46"/>
      <c r="I5" s="46" t="s">
        <v>30</v>
      </c>
      <c r="J5" s="46"/>
      <c r="K5" s="46"/>
      <c r="L5" s="46"/>
    </row>
    <row r="6" spans="1:12">
      <c r="B6" s="46"/>
      <c r="C6" s="75" t="s">
        <v>179</v>
      </c>
      <c r="D6" s="75" t="s">
        <v>157</v>
      </c>
      <c r="E6" s="46" t="s">
        <v>179</v>
      </c>
      <c r="F6" s="46"/>
      <c r="G6" s="46" t="s">
        <v>157</v>
      </c>
      <c r="H6" s="46"/>
      <c r="I6" s="46" t="s">
        <v>179</v>
      </c>
      <c r="J6" s="46"/>
      <c r="K6" s="46" t="s">
        <v>157</v>
      </c>
      <c r="L6" s="46"/>
    </row>
    <row r="7" spans="1:12">
      <c r="B7" s="46"/>
      <c r="C7" s="75" t="s">
        <v>3</v>
      </c>
      <c r="D7" s="75" t="s">
        <v>3</v>
      </c>
      <c r="E7" s="75" t="s">
        <v>3</v>
      </c>
      <c r="F7" s="75" t="s">
        <v>149</v>
      </c>
      <c r="G7" s="75" t="s">
        <v>3</v>
      </c>
      <c r="H7" s="75" t="s">
        <v>149</v>
      </c>
      <c r="I7" s="75" t="s">
        <v>3</v>
      </c>
      <c r="J7" s="75" t="s">
        <v>149</v>
      </c>
      <c r="K7" s="75" t="s">
        <v>3</v>
      </c>
      <c r="L7" s="75" t="s">
        <v>149</v>
      </c>
    </row>
    <row r="8" spans="1:12">
      <c r="B8" s="226">
        <v>2006</v>
      </c>
      <c r="C8" s="105">
        <v>266</v>
      </c>
      <c r="D8" s="105">
        <v>177</v>
      </c>
      <c r="E8" s="105">
        <v>257</v>
      </c>
      <c r="F8" s="56">
        <v>96.616541353383454</v>
      </c>
      <c r="G8" s="105">
        <v>173</v>
      </c>
      <c r="H8" s="56">
        <v>97.740112994350284</v>
      </c>
      <c r="I8" s="105">
        <v>9</v>
      </c>
      <c r="J8" s="56">
        <v>3.3834586466165413</v>
      </c>
      <c r="K8" s="105">
        <v>4</v>
      </c>
      <c r="L8" s="56">
        <v>2.2598870056497176</v>
      </c>
    </row>
    <row r="9" spans="1:12">
      <c r="B9" s="231">
        <v>2007</v>
      </c>
      <c r="C9" s="161">
        <v>251</v>
      </c>
      <c r="D9" s="161">
        <v>120</v>
      </c>
      <c r="E9" s="161">
        <v>245</v>
      </c>
      <c r="F9" s="71">
        <v>97.609561752988043</v>
      </c>
      <c r="G9" s="161">
        <v>117</v>
      </c>
      <c r="H9" s="71">
        <v>97.5</v>
      </c>
      <c r="I9" s="161">
        <v>6</v>
      </c>
      <c r="J9" s="71">
        <v>2.3904382470119523</v>
      </c>
      <c r="K9" s="161">
        <v>3</v>
      </c>
      <c r="L9" s="71">
        <v>2.5</v>
      </c>
    </row>
    <row r="10" spans="1:12">
      <c r="B10" s="227">
        <v>2008</v>
      </c>
      <c r="C10" s="152">
        <v>258</v>
      </c>
      <c r="D10" s="152">
        <v>144</v>
      </c>
      <c r="E10" s="152">
        <v>250</v>
      </c>
      <c r="F10" s="60">
        <v>96.899224806201545</v>
      </c>
      <c r="G10" s="152">
        <v>140</v>
      </c>
      <c r="H10" s="60">
        <v>97.222222222222214</v>
      </c>
      <c r="I10" s="152">
        <v>8</v>
      </c>
      <c r="J10" s="60">
        <v>3.1007751937984498</v>
      </c>
      <c r="K10" s="152">
        <v>4</v>
      </c>
      <c r="L10" s="60">
        <v>2.7777777777777777</v>
      </c>
    </row>
    <row r="11" spans="1:12">
      <c r="B11" s="231">
        <v>2009</v>
      </c>
      <c r="C11" s="161">
        <v>334</v>
      </c>
      <c r="D11" s="161">
        <v>178</v>
      </c>
      <c r="E11" s="161">
        <v>321</v>
      </c>
      <c r="F11" s="71">
        <v>96.107784431137716</v>
      </c>
      <c r="G11" s="161">
        <v>174</v>
      </c>
      <c r="H11" s="71">
        <v>97.752808988764045</v>
      </c>
      <c r="I11" s="161">
        <v>13</v>
      </c>
      <c r="J11" s="71">
        <v>3.8922155688622757</v>
      </c>
      <c r="K11" s="161">
        <v>4</v>
      </c>
      <c r="L11" s="71">
        <v>2.2471910112359552</v>
      </c>
    </row>
    <row r="12" spans="1:12">
      <c r="B12" s="228">
        <v>2010</v>
      </c>
      <c r="C12" s="241">
        <v>325</v>
      </c>
      <c r="D12" s="241">
        <v>236</v>
      </c>
      <c r="E12" s="241">
        <v>320</v>
      </c>
      <c r="F12" s="65">
        <v>98.461538461538467</v>
      </c>
      <c r="G12" s="241">
        <v>235</v>
      </c>
      <c r="H12" s="65">
        <v>99.576271186440678</v>
      </c>
      <c r="I12" s="241">
        <v>5</v>
      </c>
      <c r="J12" s="65">
        <v>1.5384615384615385</v>
      </c>
      <c r="K12" s="241">
        <v>1</v>
      </c>
      <c r="L12" s="65">
        <v>0.42372881355932202</v>
      </c>
    </row>
    <row r="13" spans="1:12">
      <c r="D13" s="6"/>
      <c r="F13" s="6"/>
      <c r="H13" s="9"/>
      <c r="J13" s="6"/>
      <c r="L13" s="6"/>
    </row>
    <row r="14" spans="1:12">
      <c r="A14" t="s">
        <v>25</v>
      </c>
      <c r="B14" t="s">
        <v>54</v>
      </c>
    </row>
    <row r="17" spans="6:12">
      <c r="F17" s="6"/>
      <c r="H17" s="6"/>
      <c r="J17" s="6"/>
      <c r="L17" s="6"/>
    </row>
    <row r="18" spans="6:12">
      <c r="F18" s="6"/>
      <c r="H18" s="6"/>
      <c r="J18" s="6"/>
      <c r="L18" s="6"/>
    </row>
    <row r="19" spans="6:12">
      <c r="F19" s="6"/>
      <c r="H19" s="6"/>
      <c r="J19" s="6"/>
      <c r="L19" s="6"/>
    </row>
    <row r="20" spans="6:12">
      <c r="F20" s="6"/>
      <c r="H20" s="6"/>
      <c r="J20" s="6"/>
      <c r="L20" s="6"/>
    </row>
    <row r="21" spans="6:12">
      <c r="F21" s="6"/>
      <c r="H21" s="6"/>
      <c r="J21" s="6"/>
      <c r="L21" s="6"/>
    </row>
  </sheetData>
  <mergeCells count="9">
    <mergeCell ref="B4:B7"/>
    <mergeCell ref="C4:D5"/>
    <mergeCell ref="E4:L4"/>
    <mergeCell ref="E5:H5"/>
    <mergeCell ref="I5:L5"/>
    <mergeCell ref="E6:F6"/>
    <mergeCell ref="G6:H6"/>
    <mergeCell ref="I6:J6"/>
    <mergeCell ref="K6:L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H14"/>
  <sheetViews>
    <sheetView workbookViewId="0">
      <selection activeCell="B4" sqref="B4:B7"/>
    </sheetView>
  </sheetViews>
  <sheetFormatPr baseColWidth="10" defaultRowHeight="12.75"/>
  <cols>
    <col min="1" max="1" width="10.7109375" customWidth="1"/>
  </cols>
  <sheetData>
    <row r="1" spans="1:8">
      <c r="A1" s="88" t="s">
        <v>147</v>
      </c>
    </row>
    <row r="2" spans="1:8">
      <c r="A2" s="4" t="s">
        <v>187</v>
      </c>
      <c r="B2" s="4" t="s">
        <v>227</v>
      </c>
      <c r="C2" s="5"/>
      <c r="D2" s="5"/>
      <c r="E2" s="5"/>
      <c r="F2" s="5"/>
      <c r="G2" s="5"/>
      <c r="H2" s="5"/>
    </row>
    <row r="3" spans="1:8">
      <c r="B3" s="5"/>
      <c r="C3" s="5"/>
      <c r="D3" s="5"/>
      <c r="E3" s="5"/>
      <c r="F3" s="5"/>
      <c r="G3" s="5"/>
      <c r="H3" s="5"/>
    </row>
    <row r="4" spans="1:8">
      <c r="B4" s="46" t="s">
        <v>125</v>
      </c>
      <c r="C4" s="46" t="s">
        <v>10</v>
      </c>
      <c r="D4" s="46" t="s">
        <v>173</v>
      </c>
      <c r="E4" s="48"/>
      <c r="F4" s="48"/>
      <c r="G4" s="48"/>
      <c r="H4" s="5"/>
    </row>
    <row r="5" spans="1:8">
      <c r="B5" s="46"/>
      <c r="C5" s="46"/>
      <c r="D5" s="48" t="s">
        <v>16</v>
      </c>
      <c r="E5" s="48"/>
      <c r="F5" s="48" t="s">
        <v>17</v>
      </c>
      <c r="G5" s="48"/>
      <c r="H5" s="5"/>
    </row>
    <row r="6" spans="1:8">
      <c r="B6" s="46"/>
      <c r="C6" s="46"/>
      <c r="D6" s="75" t="s">
        <v>156</v>
      </c>
      <c r="E6" s="75" t="s">
        <v>188</v>
      </c>
      <c r="F6" s="75" t="s">
        <v>156</v>
      </c>
      <c r="G6" s="75" t="s">
        <v>188</v>
      </c>
      <c r="H6" s="8"/>
    </row>
    <row r="7" spans="1:8">
      <c r="B7" s="46"/>
      <c r="C7" s="46"/>
      <c r="D7" s="75" t="s">
        <v>3</v>
      </c>
      <c r="E7" s="75" t="s">
        <v>3</v>
      </c>
      <c r="F7" s="75" t="s">
        <v>3</v>
      </c>
      <c r="G7" s="75" t="s">
        <v>3</v>
      </c>
      <c r="H7" s="8"/>
    </row>
    <row r="8" spans="1:8">
      <c r="B8" s="226">
        <v>2006</v>
      </c>
      <c r="C8" s="272">
        <v>22</v>
      </c>
      <c r="D8" s="272" t="s">
        <v>94</v>
      </c>
      <c r="E8" s="272" t="s">
        <v>94</v>
      </c>
      <c r="F8" s="272">
        <v>15</v>
      </c>
      <c r="G8" s="272">
        <v>7</v>
      </c>
    </row>
    <row r="9" spans="1:8">
      <c r="B9" s="231">
        <v>2007</v>
      </c>
      <c r="C9" s="167">
        <v>22</v>
      </c>
      <c r="D9" s="167" t="s">
        <v>94</v>
      </c>
      <c r="E9" s="167" t="s">
        <v>94</v>
      </c>
      <c r="F9" s="167">
        <v>18</v>
      </c>
      <c r="G9" s="167">
        <v>4</v>
      </c>
    </row>
    <row r="10" spans="1:8">
      <c r="B10" s="227">
        <v>2008</v>
      </c>
      <c r="C10" s="273">
        <v>40</v>
      </c>
      <c r="D10" s="273">
        <v>1</v>
      </c>
      <c r="E10" s="273" t="s">
        <v>94</v>
      </c>
      <c r="F10" s="273">
        <v>30</v>
      </c>
      <c r="G10" s="273">
        <v>9</v>
      </c>
    </row>
    <row r="11" spans="1:8">
      <c r="B11" s="231">
        <v>2009</v>
      </c>
      <c r="C11" s="167">
        <v>47</v>
      </c>
      <c r="D11" s="167">
        <v>2</v>
      </c>
      <c r="E11" s="167" t="s">
        <v>94</v>
      </c>
      <c r="F11" s="167">
        <v>34</v>
      </c>
      <c r="G11" s="167">
        <v>11</v>
      </c>
    </row>
    <row r="12" spans="1:8">
      <c r="B12" s="228">
        <v>2010</v>
      </c>
      <c r="C12" s="274">
        <v>80</v>
      </c>
      <c r="D12" s="274">
        <v>1</v>
      </c>
      <c r="E12" s="274" t="s">
        <v>94</v>
      </c>
      <c r="F12" s="274">
        <v>52</v>
      </c>
      <c r="G12" s="274">
        <v>27</v>
      </c>
    </row>
    <row r="14" spans="1:8">
      <c r="A14" t="s">
        <v>53</v>
      </c>
      <c r="B14" t="s">
        <v>26</v>
      </c>
    </row>
  </sheetData>
  <mergeCells count="5">
    <mergeCell ref="D5:E5"/>
    <mergeCell ref="F5:G5"/>
    <mergeCell ref="D4:G4"/>
    <mergeCell ref="B4:B7"/>
    <mergeCell ref="C4:C7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U20"/>
  <sheetViews>
    <sheetView workbookViewId="0">
      <selection activeCell="B4" sqref="B4:B7"/>
    </sheetView>
  </sheetViews>
  <sheetFormatPr baseColWidth="10" defaultRowHeight="12.75"/>
  <cols>
    <col min="1" max="1" width="10.7109375" style="11" customWidth="1"/>
    <col min="2" max="2" width="9.42578125" style="11" customWidth="1"/>
    <col min="3" max="5" width="10" style="11" customWidth="1"/>
    <col min="6" max="21" width="7.85546875" style="11" customWidth="1"/>
    <col min="22" max="16384" width="11.42578125" style="11"/>
  </cols>
  <sheetData>
    <row r="1" spans="1:21">
      <c r="A1" s="88" t="s">
        <v>147</v>
      </c>
    </row>
    <row r="2" spans="1:21" s="12" customFormat="1">
      <c r="A2" s="36" t="s">
        <v>189</v>
      </c>
      <c r="B2" s="36" t="s">
        <v>190</v>
      </c>
    </row>
    <row r="3" spans="1:21" s="12" customFormat="1"/>
    <row r="4" spans="1:21" s="12" customFormat="1" ht="12.75" customHeight="1">
      <c r="B4" s="46" t="s">
        <v>125</v>
      </c>
      <c r="C4" s="47" t="s">
        <v>126</v>
      </c>
      <c r="D4" s="47"/>
      <c r="E4" s="47"/>
      <c r="F4" s="46" t="s">
        <v>173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</row>
    <row r="5" spans="1:21" s="12" customFormat="1">
      <c r="B5" s="48"/>
      <c r="C5" s="47"/>
      <c r="D5" s="47"/>
      <c r="E5" s="47"/>
      <c r="F5" s="48" t="s">
        <v>62</v>
      </c>
      <c r="G5" s="48"/>
      <c r="H5" s="48"/>
      <c r="I5" s="48"/>
      <c r="J5" s="48" t="s">
        <v>16</v>
      </c>
      <c r="K5" s="48"/>
      <c r="L5" s="48"/>
      <c r="M5" s="48"/>
      <c r="N5" s="48" t="s">
        <v>17</v>
      </c>
      <c r="O5" s="48"/>
      <c r="P5" s="48"/>
      <c r="Q5" s="48"/>
      <c r="R5" s="46" t="s">
        <v>191</v>
      </c>
      <c r="S5" s="48"/>
      <c r="T5" s="48"/>
      <c r="U5" s="48"/>
    </row>
    <row r="6" spans="1:21" s="30" customFormat="1">
      <c r="B6" s="48"/>
      <c r="C6" s="50" t="s">
        <v>10</v>
      </c>
      <c r="D6" s="75" t="s">
        <v>156</v>
      </c>
      <c r="E6" s="75" t="s">
        <v>188</v>
      </c>
      <c r="F6" s="46" t="s">
        <v>156</v>
      </c>
      <c r="G6" s="48"/>
      <c r="H6" s="46" t="s">
        <v>157</v>
      </c>
      <c r="I6" s="48"/>
      <c r="J6" s="46" t="s">
        <v>156</v>
      </c>
      <c r="K6" s="48"/>
      <c r="L6" s="46" t="s">
        <v>188</v>
      </c>
      <c r="M6" s="48"/>
      <c r="N6" s="46" t="s">
        <v>156</v>
      </c>
      <c r="O6" s="48"/>
      <c r="P6" s="46" t="s">
        <v>157</v>
      </c>
      <c r="Q6" s="48"/>
      <c r="R6" s="46" t="s">
        <v>156</v>
      </c>
      <c r="S6" s="48"/>
      <c r="T6" s="46" t="s">
        <v>157</v>
      </c>
      <c r="U6" s="48"/>
    </row>
    <row r="7" spans="1:21" s="30" customFormat="1">
      <c r="B7" s="48"/>
      <c r="C7" s="52" t="s">
        <v>3</v>
      </c>
      <c r="D7" s="52" t="s">
        <v>3</v>
      </c>
      <c r="E7" s="52" t="s">
        <v>3</v>
      </c>
      <c r="F7" s="52" t="s">
        <v>3</v>
      </c>
      <c r="G7" s="75" t="s">
        <v>149</v>
      </c>
      <c r="H7" s="52" t="s">
        <v>3</v>
      </c>
      <c r="I7" s="75" t="s">
        <v>149</v>
      </c>
      <c r="J7" s="52" t="s">
        <v>3</v>
      </c>
      <c r="K7" s="75" t="s">
        <v>149</v>
      </c>
      <c r="L7" s="52" t="s">
        <v>3</v>
      </c>
      <c r="M7" s="75" t="s">
        <v>149</v>
      </c>
      <c r="N7" s="52" t="s">
        <v>3</v>
      </c>
      <c r="O7" s="75" t="s">
        <v>149</v>
      </c>
      <c r="P7" s="52" t="s">
        <v>3</v>
      </c>
      <c r="Q7" s="75" t="s">
        <v>149</v>
      </c>
      <c r="R7" s="52" t="s">
        <v>3</v>
      </c>
      <c r="S7" s="75" t="s">
        <v>149</v>
      </c>
      <c r="T7" s="52" t="s">
        <v>3</v>
      </c>
      <c r="U7" s="75" t="s">
        <v>149</v>
      </c>
    </row>
    <row r="8" spans="1:21" s="12" customFormat="1">
      <c r="B8" s="275">
        <v>2006</v>
      </c>
      <c r="C8" s="66">
        <v>1158</v>
      </c>
      <c r="D8" s="276">
        <v>527</v>
      </c>
      <c r="E8" s="105">
        <v>631</v>
      </c>
      <c r="F8" s="105">
        <v>87</v>
      </c>
      <c r="G8" s="56">
        <v>16.508538899430739</v>
      </c>
      <c r="H8" s="105">
        <v>47</v>
      </c>
      <c r="I8" s="56">
        <v>7.4484944532488111</v>
      </c>
      <c r="J8" s="105">
        <v>7</v>
      </c>
      <c r="K8" s="56">
        <v>1.3282732447817838</v>
      </c>
      <c r="L8" s="105">
        <v>12</v>
      </c>
      <c r="M8" s="56">
        <v>1.9017432646592709</v>
      </c>
      <c r="N8" s="105">
        <v>302</v>
      </c>
      <c r="O8" s="56">
        <v>57.30550284629981</v>
      </c>
      <c r="P8" s="105">
        <v>328</v>
      </c>
      <c r="Q8" s="56">
        <v>51.980982567353408</v>
      </c>
      <c r="R8" s="105">
        <v>131</v>
      </c>
      <c r="S8" s="56">
        <v>24.857685009487668</v>
      </c>
      <c r="T8" s="105">
        <v>244</v>
      </c>
      <c r="U8" s="56">
        <v>38.668779714738513</v>
      </c>
    </row>
    <row r="9" spans="1:21" s="12" customFormat="1">
      <c r="B9" s="281">
        <v>2007</v>
      </c>
      <c r="C9" s="122">
        <v>1091</v>
      </c>
      <c r="D9" s="282">
        <v>540</v>
      </c>
      <c r="E9" s="161">
        <v>551</v>
      </c>
      <c r="F9" s="161">
        <v>87</v>
      </c>
      <c r="G9" s="71">
        <v>16.111111111111111</v>
      </c>
      <c r="H9" s="161">
        <v>68</v>
      </c>
      <c r="I9" s="71">
        <v>12.341197822141561</v>
      </c>
      <c r="J9" s="161">
        <v>6</v>
      </c>
      <c r="K9" s="71">
        <v>1.1111111111111112</v>
      </c>
      <c r="L9" s="161">
        <v>5</v>
      </c>
      <c r="M9" s="71">
        <v>0.90744101633393826</v>
      </c>
      <c r="N9" s="161">
        <v>310</v>
      </c>
      <c r="O9" s="71">
        <v>57.407407407407405</v>
      </c>
      <c r="P9" s="161">
        <v>293</v>
      </c>
      <c r="Q9" s="71">
        <v>53.176043557168782</v>
      </c>
      <c r="R9" s="161">
        <v>137</v>
      </c>
      <c r="S9" s="71">
        <v>25.37037037037037</v>
      </c>
      <c r="T9" s="161">
        <v>185</v>
      </c>
      <c r="U9" s="71">
        <v>33.575317604355718</v>
      </c>
    </row>
    <row r="10" spans="1:21" s="12" customFormat="1">
      <c r="B10" s="277">
        <v>2008</v>
      </c>
      <c r="C10" s="61">
        <v>1457</v>
      </c>
      <c r="D10" s="278">
        <v>756</v>
      </c>
      <c r="E10" s="152">
        <v>701</v>
      </c>
      <c r="F10" s="152">
        <v>201</v>
      </c>
      <c r="G10" s="60">
        <v>26.587301587301589</v>
      </c>
      <c r="H10" s="152">
        <v>104</v>
      </c>
      <c r="I10" s="60">
        <v>14.835948644793152</v>
      </c>
      <c r="J10" s="152">
        <v>46</v>
      </c>
      <c r="K10" s="60">
        <v>6.0846560846560847</v>
      </c>
      <c r="L10" s="152">
        <v>18</v>
      </c>
      <c r="M10" s="60">
        <v>2.5677603423680457</v>
      </c>
      <c r="N10" s="152">
        <v>346</v>
      </c>
      <c r="O10" s="60">
        <v>45.767195767195766</v>
      </c>
      <c r="P10" s="152">
        <v>328</v>
      </c>
      <c r="Q10" s="60">
        <v>46.790299572039942</v>
      </c>
      <c r="R10" s="152">
        <v>163</v>
      </c>
      <c r="S10" s="60">
        <v>21.56084656084656</v>
      </c>
      <c r="T10" s="152">
        <v>251</v>
      </c>
      <c r="U10" s="60">
        <v>35.805991440798856</v>
      </c>
    </row>
    <row r="11" spans="1:21" s="12" customFormat="1">
      <c r="B11" s="281">
        <v>2009</v>
      </c>
      <c r="C11" s="122">
        <v>1432</v>
      </c>
      <c r="D11" s="282">
        <v>707</v>
      </c>
      <c r="E11" s="161">
        <v>725</v>
      </c>
      <c r="F11" s="161">
        <v>190</v>
      </c>
      <c r="G11" s="71">
        <v>26.874115983026876</v>
      </c>
      <c r="H11" s="161">
        <v>112</v>
      </c>
      <c r="I11" s="71">
        <v>15.448275862068966</v>
      </c>
      <c r="J11" s="161">
        <v>42</v>
      </c>
      <c r="K11" s="71">
        <v>5.9405940594059405</v>
      </c>
      <c r="L11" s="161">
        <v>22</v>
      </c>
      <c r="M11" s="71">
        <v>3.0344827586206895</v>
      </c>
      <c r="N11" s="161">
        <v>321</v>
      </c>
      <c r="O11" s="71">
        <v>45.403111739745405</v>
      </c>
      <c r="P11" s="161">
        <v>343</v>
      </c>
      <c r="Q11" s="71">
        <v>47.310344827586206</v>
      </c>
      <c r="R11" s="161">
        <v>154</v>
      </c>
      <c r="S11" s="71">
        <v>21.782178217821784</v>
      </c>
      <c r="T11" s="161">
        <v>248</v>
      </c>
      <c r="U11" s="71">
        <v>34.206896551724135</v>
      </c>
    </row>
    <row r="12" spans="1:21" s="12" customFormat="1">
      <c r="B12" s="279">
        <v>2010</v>
      </c>
      <c r="C12" s="120">
        <v>1396</v>
      </c>
      <c r="D12" s="280">
        <v>711</v>
      </c>
      <c r="E12" s="158">
        <v>685</v>
      </c>
      <c r="F12" s="241">
        <v>148</v>
      </c>
      <c r="G12" s="65">
        <v>20.815752461322081</v>
      </c>
      <c r="H12" s="241">
        <v>57</v>
      </c>
      <c r="I12" s="65">
        <v>8.3211678832116789</v>
      </c>
      <c r="J12" s="241">
        <v>45</v>
      </c>
      <c r="K12" s="65">
        <v>6.3291139240506329</v>
      </c>
      <c r="L12" s="241">
        <v>28</v>
      </c>
      <c r="M12" s="65">
        <v>4.0875912408759127</v>
      </c>
      <c r="N12" s="241">
        <v>377</v>
      </c>
      <c r="O12" s="65">
        <v>53.023909985935305</v>
      </c>
      <c r="P12" s="241">
        <v>358</v>
      </c>
      <c r="Q12" s="65">
        <v>52.262773722627735</v>
      </c>
      <c r="R12" s="241">
        <v>141</v>
      </c>
      <c r="S12" s="65">
        <v>19.831223628691983</v>
      </c>
      <c r="T12" s="241">
        <v>242</v>
      </c>
      <c r="U12" s="65">
        <v>35.32846715328467</v>
      </c>
    </row>
    <row r="13" spans="1:21" s="12" customFormat="1"/>
    <row r="14" spans="1:21">
      <c r="A14" s="11" t="s">
        <v>25</v>
      </c>
      <c r="B14" s="11" t="s">
        <v>54</v>
      </c>
    </row>
    <row r="16" spans="1:21">
      <c r="C16" s="43"/>
    </row>
    <row r="17" spans="3:3">
      <c r="C17" s="43"/>
    </row>
    <row r="18" spans="3:3">
      <c r="C18" s="43"/>
    </row>
    <row r="19" spans="3:3">
      <c r="C19" s="43"/>
    </row>
    <row r="20" spans="3:3">
      <c r="C20" s="43"/>
    </row>
  </sheetData>
  <mergeCells count="15">
    <mergeCell ref="C4:E5"/>
    <mergeCell ref="F4:U4"/>
    <mergeCell ref="B4:B7"/>
    <mergeCell ref="R6:S6"/>
    <mergeCell ref="T6:U6"/>
    <mergeCell ref="F5:I5"/>
    <mergeCell ref="F6:G6"/>
    <mergeCell ref="H6:I6"/>
    <mergeCell ref="J5:M5"/>
    <mergeCell ref="N5:Q5"/>
    <mergeCell ref="R5:U5"/>
    <mergeCell ref="J6:K6"/>
    <mergeCell ref="L6:M6"/>
    <mergeCell ref="N6:O6"/>
    <mergeCell ref="P6:Q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:U38"/>
  <sheetViews>
    <sheetView zoomScaleNormal="100" workbookViewId="0">
      <selection activeCell="B4" sqref="B4:B7"/>
    </sheetView>
  </sheetViews>
  <sheetFormatPr baseColWidth="10" defaultRowHeight="12.75"/>
  <cols>
    <col min="1" max="1" width="10.7109375" style="5" customWidth="1"/>
    <col min="2" max="2" width="11.42578125" style="5"/>
    <col min="3" max="3" width="13" style="5" customWidth="1"/>
    <col min="4" max="21" width="9.42578125" style="5" customWidth="1"/>
    <col min="22" max="16384" width="11.42578125" style="5"/>
  </cols>
  <sheetData>
    <row r="1" spans="1:21">
      <c r="A1" s="88" t="s">
        <v>147</v>
      </c>
    </row>
    <row r="2" spans="1:21">
      <c r="A2" s="4" t="s">
        <v>192</v>
      </c>
      <c r="B2" s="44" t="s">
        <v>232</v>
      </c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>
      <c r="B3" s="3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>
      <c r="B4" s="46" t="s">
        <v>125</v>
      </c>
      <c r="C4" s="47" t="s">
        <v>131</v>
      </c>
      <c r="D4" s="46" t="s">
        <v>18</v>
      </c>
      <c r="E4" s="46"/>
      <c r="F4" s="46"/>
      <c r="G4" s="141" t="s">
        <v>173</v>
      </c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3"/>
      <c r="S4" s="143"/>
      <c r="T4" s="143"/>
      <c r="U4" s="143"/>
    </row>
    <row r="5" spans="1:21" ht="12.75" customHeight="1">
      <c r="B5" s="46"/>
      <c r="C5" s="47"/>
      <c r="D5" s="46"/>
      <c r="E5" s="46"/>
      <c r="F5" s="46"/>
      <c r="G5" s="48" t="s">
        <v>116</v>
      </c>
      <c r="H5" s="48"/>
      <c r="I5" s="48"/>
      <c r="J5" s="48" t="s">
        <v>117</v>
      </c>
      <c r="K5" s="48"/>
      <c r="L5" s="48"/>
      <c r="M5" s="48" t="s">
        <v>118</v>
      </c>
      <c r="N5" s="48"/>
      <c r="O5" s="48"/>
      <c r="P5" s="48" t="s">
        <v>119</v>
      </c>
      <c r="Q5" s="48"/>
      <c r="R5" s="48"/>
      <c r="S5" s="46" t="s">
        <v>194</v>
      </c>
      <c r="T5" s="48"/>
      <c r="U5" s="48"/>
    </row>
    <row r="6" spans="1:21" ht="25.5">
      <c r="B6" s="46"/>
      <c r="C6" s="47"/>
      <c r="D6" s="50" t="s">
        <v>130</v>
      </c>
      <c r="E6" s="47" t="s">
        <v>193</v>
      </c>
      <c r="F6" s="49"/>
      <c r="G6" s="50" t="s">
        <v>130</v>
      </c>
      <c r="H6" s="47" t="s">
        <v>193</v>
      </c>
      <c r="I6" s="49"/>
      <c r="J6" s="50" t="s">
        <v>130</v>
      </c>
      <c r="K6" s="47" t="s">
        <v>193</v>
      </c>
      <c r="L6" s="49"/>
      <c r="M6" s="50" t="s">
        <v>130</v>
      </c>
      <c r="N6" s="47" t="s">
        <v>193</v>
      </c>
      <c r="O6" s="49"/>
      <c r="P6" s="50" t="s">
        <v>130</v>
      </c>
      <c r="Q6" s="47" t="s">
        <v>193</v>
      </c>
      <c r="R6" s="49"/>
      <c r="S6" s="50" t="s">
        <v>130</v>
      </c>
      <c r="T6" s="47" t="s">
        <v>193</v>
      </c>
      <c r="U6" s="49"/>
    </row>
    <row r="7" spans="1:21">
      <c r="B7" s="46"/>
      <c r="C7" s="47"/>
      <c r="D7" s="51" t="s">
        <v>3</v>
      </c>
      <c r="E7" s="51" t="s">
        <v>3</v>
      </c>
      <c r="F7" s="50" t="s">
        <v>149</v>
      </c>
      <c r="G7" s="52" t="s">
        <v>3</v>
      </c>
      <c r="H7" s="51" t="s">
        <v>3</v>
      </c>
      <c r="I7" s="50" t="s">
        <v>149</v>
      </c>
      <c r="J7" s="52" t="s">
        <v>3</v>
      </c>
      <c r="K7" s="51" t="s">
        <v>3</v>
      </c>
      <c r="L7" s="50" t="s">
        <v>149</v>
      </c>
      <c r="M7" s="52" t="s">
        <v>3</v>
      </c>
      <c r="N7" s="51" t="s">
        <v>3</v>
      </c>
      <c r="O7" s="50" t="s">
        <v>149</v>
      </c>
      <c r="P7" s="52" t="s">
        <v>3</v>
      </c>
      <c r="Q7" s="51" t="s">
        <v>3</v>
      </c>
      <c r="R7" s="50" t="s">
        <v>149</v>
      </c>
      <c r="S7" s="52" t="s">
        <v>3</v>
      </c>
      <c r="T7" s="51" t="s">
        <v>3</v>
      </c>
      <c r="U7" s="50" t="s">
        <v>149</v>
      </c>
    </row>
    <row r="8" spans="1:21">
      <c r="B8" s="53">
        <v>2005</v>
      </c>
      <c r="C8" s="54" t="s">
        <v>82</v>
      </c>
      <c r="D8" s="55">
        <v>1992</v>
      </c>
      <c r="E8" s="55">
        <v>1562</v>
      </c>
      <c r="F8" s="56">
        <v>78.413654618473899</v>
      </c>
      <c r="G8" s="55">
        <v>1405</v>
      </c>
      <c r="H8" s="55">
        <v>1086</v>
      </c>
      <c r="I8" s="56">
        <v>77.295373665480426</v>
      </c>
      <c r="J8" s="55">
        <v>235</v>
      </c>
      <c r="K8" s="55">
        <v>189</v>
      </c>
      <c r="L8" s="56">
        <v>80.425531914893611</v>
      </c>
      <c r="M8" s="55">
        <v>27</v>
      </c>
      <c r="N8" s="55">
        <v>26</v>
      </c>
      <c r="O8" s="56">
        <v>96.296296296296291</v>
      </c>
      <c r="P8" s="55">
        <v>213</v>
      </c>
      <c r="Q8" s="55">
        <v>179</v>
      </c>
      <c r="R8" s="56">
        <v>84.037558685446015</v>
      </c>
      <c r="S8" s="55">
        <v>112</v>
      </c>
      <c r="T8" s="55">
        <v>82</v>
      </c>
      <c r="U8" s="56">
        <v>73.214285714285708</v>
      </c>
    </row>
    <row r="9" spans="1:21">
      <c r="B9" s="57"/>
      <c r="C9" s="69" t="s">
        <v>83</v>
      </c>
      <c r="D9" s="70">
        <v>4519</v>
      </c>
      <c r="E9" s="70">
        <v>4118</v>
      </c>
      <c r="F9" s="71">
        <v>91.126355388360253</v>
      </c>
      <c r="G9" s="70">
        <v>3396</v>
      </c>
      <c r="H9" s="70">
        <v>3099</v>
      </c>
      <c r="I9" s="71">
        <v>91.254416961130744</v>
      </c>
      <c r="J9" s="70">
        <v>422</v>
      </c>
      <c r="K9" s="70">
        <v>376</v>
      </c>
      <c r="L9" s="71">
        <v>89.099526066350705</v>
      </c>
      <c r="M9" s="70">
        <v>378</v>
      </c>
      <c r="N9" s="70">
        <v>352</v>
      </c>
      <c r="O9" s="71">
        <v>93.121693121693127</v>
      </c>
      <c r="P9" s="70">
        <v>45</v>
      </c>
      <c r="Q9" s="70">
        <v>43</v>
      </c>
      <c r="R9" s="71">
        <v>95.555555555555557</v>
      </c>
      <c r="S9" s="70">
        <v>278</v>
      </c>
      <c r="T9" s="70">
        <v>248</v>
      </c>
      <c r="U9" s="71">
        <v>89.208633093525179</v>
      </c>
    </row>
    <row r="10" spans="1:21">
      <c r="B10" s="67">
        <v>2006</v>
      </c>
      <c r="C10" s="54" t="s">
        <v>82</v>
      </c>
      <c r="D10" s="66">
        <v>1900</v>
      </c>
      <c r="E10" s="66">
        <v>1459</v>
      </c>
      <c r="F10" s="56">
        <v>76.78947368421052</v>
      </c>
      <c r="G10" s="55">
        <v>1414</v>
      </c>
      <c r="H10" s="55">
        <v>1053</v>
      </c>
      <c r="I10" s="56">
        <v>74.469589816124468</v>
      </c>
      <c r="J10" s="55">
        <v>126</v>
      </c>
      <c r="K10" s="55">
        <v>103</v>
      </c>
      <c r="L10" s="56">
        <v>81.746031746031747</v>
      </c>
      <c r="M10" s="55">
        <v>24</v>
      </c>
      <c r="N10" s="55">
        <v>24</v>
      </c>
      <c r="O10" s="56">
        <v>100</v>
      </c>
      <c r="P10" s="55">
        <v>227</v>
      </c>
      <c r="Q10" s="55">
        <v>199</v>
      </c>
      <c r="R10" s="56">
        <v>87.665198237885463</v>
      </c>
      <c r="S10" s="55">
        <v>109</v>
      </c>
      <c r="T10" s="55">
        <v>80</v>
      </c>
      <c r="U10" s="56">
        <v>73.394495412844037</v>
      </c>
    </row>
    <row r="11" spans="1:21">
      <c r="B11" s="68"/>
      <c r="C11" s="72" t="s">
        <v>83</v>
      </c>
      <c r="D11" s="73">
        <v>4568</v>
      </c>
      <c r="E11" s="73">
        <v>4082</v>
      </c>
      <c r="F11" s="74">
        <v>89.360770577933451</v>
      </c>
      <c r="G11" s="73">
        <v>3413</v>
      </c>
      <c r="H11" s="73">
        <v>3046</v>
      </c>
      <c r="I11" s="74">
        <v>89.246996777029011</v>
      </c>
      <c r="J11" s="73">
        <v>335</v>
      </c>
      <c r="K11" s="73">
        <v>290</v>
      </c>
      <c r="L11" s="74">
        <v>86.567164179104481</v>
      </c>
      <c r="M11" s="73">
        <v>468</v>
      </c>
      <c r="N11" s="73">
        <v>436</v>
      </c>
      <c r="O11" s="74">
        <v>93.162393162393158</v>
      </c>
      <c r="P11" s="73">
        <v>66</v>
      </c>
      <c r="Q11" s="73">
        <v>60</v>
      </c>
      <c r="R11" s="74">
        <v>90.909090909090907</v>
      </c>
      <c r="S11" s="73">
        <v>286</v>
      </c>
      <c r="T11" s="73">
        <v>250</v>
      </c>
      <c r="U11" s="74">
        <v>87.412587412587413</v>
      </c>
    </row>
    <row r="12" spans="1:21">
      <c r="B12" s="57">
        <v>2007</v>
      </c>
      <c r="C12" s="58" t="s">
        <v>82</v>
      </c>
      <c r="D12" s="59">
        <v>2119</v>
      </c>
      <c r="E12" s="59">
        <v>1771</v>
      </c>
      <c r="F12" s="60">
        <v>83.577159037281731</v>
      </c>
      <c r="G12" s="59">
        <v>1550</v>
      </c>
      <c r="H12" s="59">
        <v>1278</v>
      </c>
      <c r="I12" s="60">
        <v>82.451612903225808</v>
      </c>
      <c r="J12" s="59">
        <v>86</v>
      </c>
      <c r="K12" s="59">
        <v>80</v>
      </c>
      <c r="L12" s="60">
        <v>93.023255813953483</v>
      </c>
      <c r="M12" s="59">
        <v>136</v>
      </c>
      <c r="N12" s="59">
        <v>115</v>
      </c>
      <c r="O12" s="60">
        <v>84.558823529411768</v>
      </c>
      <c r="P12" s="59">
        <v>212</v>
      </c>
      <c r="Q12" s="59">
        <v>192</v>
      </c>
      <c r="R12" s="60">
        <v>90.566037735849051</v>
      </c>
      <c r="S12" s="59">
        <v>135</v>
      </c>
      <c r="T12" s="59">
        <v>106</v>
      </c>
      <c r="U12" s="60">
        <v>78.518518518518519</v>
      </c>
    </row>
    <row r="13" spans="1:21">
      <c r="B13" s="57"/>
      <c r="C13" s="69" t="s">
        <v>83</v>
      </c>
      <c r="D13" s="70">
        <v>4867</v>
      </c>
      <c r="E13" s="70">
        <v>4348</v>
      </c>
      <c r="F13" s="71">
        <v>89.3363468255599</v>
      </c>
      <c r="G13" s="70">
        <v>3725</v>
      </c>
      <c r="H13" s="70">
        <v>3300</v>
      </c>
      <c r="I13" s="71">
        <v>88.590604026845639</v>
      </c>
      <c r="J13" s="70">
        <v>234</v>
      </c>
      <c r="K13" s="70">
        <v>218</v>
      </c>
      <c r="L13" s="71">
        <v>93.162393162393158</v>
      </c>
      <c r="M13" s="70">
        <v>568</v>
      </c>
      <c r="N13" s="70">
        <v>524</v>
      </c>
      <c r="O13" s="71">
        <v>92.25352112676056</v>
      </c>
      <c r="P13" s="70">
        <v>45</v>
      </c>
      <c r="Q13" s="70">
        <v>43</v>
      </c>
      <c r="R13" s="71">
        <v>95.555555555555557</v>
      </c>
      <c r="S13" s="70">
        <v>295</v>
      </c>
      <c r="T13" s="70">
        <v>263</v>
      </c>
      <c r="U13" s="71">
        <v>89.152542372881356</v>
      </c>
    </row>
    <row r="14" spans="1:21">
      <c r="B14" s="67">
        <v>2008</v>
      </c>
      <c r="C14" s="54" t="s">
        <v>82</v>
      </c>
      <c r="D14" s="55">
        <v>2233</v>
      </c>
      <c r="E14" s="55">
        <v>1860</v>
      </c>
      <c r="F14" s="56">
        <v>83.296014330497087</v>
      </c>
      <c r="G14" s="55">
        <v>1661</v>
      </c>
      <c r="H14" s="55">
        <v>1352</v>
      </c>
      <c r="I14" s="56">
        <v>81.396748946417816</v>
      </c>
      <c r="J14" s="55">
        <v>91</v>
      </c>
      <c r="K14" s="55">
        <v>84</v>
      </c>
      <c r="L14" s="56">
        <v>92.307692307692307</v>
      </c>
      <c r="M14" s="55">
        <v>158</v>
      </c>
      <c r="N14" s="55">
        <v>134</v>
      </c>
      <c r="O14" s="56">
        <v>84.810126582278485</v>
      </c>
      <c r="P14" s="55">
        <v>208</v>
      </c>
      <c r="Q14" s="55">
        <v>186</v>
      </c>
      <c r="R14" s="56">
        <v>89.42307692307692</v>
      </c>
      <c r="S14" s="55">
        <v>115</v>
      </c>
      <c r="T14" s="55">
        <v>104</v>
      </c>
      <c r="U14" s="56">
        <v>90.434782608695656</v>
      </c>
    </row>
    <row r="15" spans="1:21">
      <c r="B15" s="68"/>
      <c r="C15" s="72" t="s">
        <v>83</v>
      </c>
      <c r="D15" s="73">
        <v>4683</v>
      </c>
      <c r="E15" s="73">
        <v>4193</v>
      </c>
      <c r="F15" s="74">
        <v>89.536621823617338</v>
      </c>
      <c r="G15" s="73">
        <v>3623</v>
      </c>
      <c r="H15" s="73">
        <v>3236</v>
      </c>
      <c r="I15" s="74">
        <v>89.318244548716535</v>
      </c>
      <c r="J15" s="73">
        <v>117</v>
      </c>
      <c r="K15" s="73">
        <v>110</v>
      </c>
      <c r="L15" s="74">
        <v>94.017094017094024</v>
      </c>
      <c r="M15" s="73">
        <v>662</v>
      </c>
      <c r="N15" s="73">
        <v>599</v>
      </c>
      <c r="O15" s="74">
        <v>90.483383685800604</v>
      </c>
      <c r="P15" s="73">
        <v>52</v>
      </c>
      <c r="Q15" s="73">
        <v>49</v>
      </c>
      <c r="R15" s="74">
        <v>94.230769230769226</v>
      </c>
      <c r="S15" s="73">
        <v>229</v>
      </c>
      <c r="T15" s="73">
        <v>199</v>
      </c>
      <c r="U15" s="74">
        <v>86.899563318777297</v>
      </c>
    </row>
    <row r="16" spans="1:21">
      <c r="B16" s="57">
        <v>2009</v>
      </c>
      <c r="C16" s="58" t="s">
        <v>82</v>
      </c>
      <c r="D16" s="59">
        <v>2103</v>
      </c>
      <c r="E16" s="59">
        <v>1740</v>
      </c>
      <c r="F16" s="60">
        <v>82.73894436519258</v>
      </c>
      <c r="G16" s="59">
        <v>1560</v>
      </c>
      <c r="H16" s="59">
        <v>1260</v>
      </c>
      <c r="I16" s="60">
        <v>80.769230769230774</v>
      </c>
      <c r="J16" s="59">
        <v>87</v>
      </c>
      <c r="K16" s="59">
        <v>74</v>
      </c>
      <c r="L16" s="60">
        <v>85.05747126436782</v>
      </c>
      <c r="M16" s="59">
        <v>137</v>
      </c>
      <c r="N16" s="59">
        <v>112</v>
      </c>
      <c r="O16" s="60">
        <v>81.751824817518255</v>
      </c>
      <c r="P16" s="59">
        <v>219</v>
      </c>
      <c r="Q16" s="59">
        <v>202</v>
      </c>
      <c r="R16" s="60">
        <v>92.237442922374427</v>
      </c>
      <c r="S16" s="59">
        <v>100</v>
      </c>
      <c r="T16" s="59">
        <v>92</v>
      </c>
      <c r="U16" s="60">
        <v>92</v>
      </c>
    </row>
    <row r="17" spans="1:21">
      <c r="B17" s="57"/>
      <c r="C17" s="69" t="s">
        <v>83</v>
      </c>
      <c r="D17" s="70">
        <v>4874</v>
      </c>
      <c r="E17" s="70">
        <v>4334</v>
      </c>
      <c r="F17" s="71">
        <v>88.920804267542053</v>
      </c>
      <c r="G17" s="70">
        <v>3710</v>
      </c>
      <c r="H17" s="70">
        <v>3283</v>
      </c>
      <c r="I17" s="71">
        <v>88.490566037735846</v>
      </c>
      <c r="J17" s="70">
        <v>156</v>
      </c>
      <c r="K17" s="70">
        <v>131</v>
      </c>
      <c r="L17" s="71">
        <v>83.974358974358978</v>
      </c>
      <c r="M17" s="70">
        <v>704</v>
      </c>
      <c r="N17" s="70">
        <v>645</v>
      </c>
      <c r="O17" s="71">
        <v>91.619318181818187</v>
      </c>
      <c r="P17" s="70">
        <v>53</v>
      </c>
      <c r="Q17" s="70">
        <v>44</v>
      </c>
      <c r="R17" s="71">
        <v>83.018867924528308</v>
      </c>
      <c r="S17" s="70">
        <v>251</v>
      </c>
      <c r="T17" s="70">
        <v>231</v>
      </c>
      <c r="U17" s="71">
        <v>92.031872509960166</v>
      </c>
    </row>
    <row r="18" spans="1:21">
      <c r="B18" s="67">
        <v>2010</v>
      </c>
      <c r="C18" s="54" t="s">
        <v>82</v>
      </c>
      <c r="D18" s="55">
        <v>2110</v>
      </c>
      <c r="E18" s="55">
        <v>1733</v>
      </c>
      <c r="F18" s="56">
        <v>82.132701421800945</v>
      </c>
      <c r="G18" s="55">
        <v>1467</v>
      </c>
      <c r="H18" s="55">
        <v>1179</v>
      </c>
      <c r="I18" s="56">
        <v>80.368098159509202</v>
      </c>
      <c r="J18" s="55">
        <v>193</v>
      </c>
      <c r="K18" s="55">
        <v>166</v>
      </c>
      <c r="L18" s="56">
        <v>86.010362694300511</v>
      </c>
      <c r="M18" s="55">
        <v>126</v>
      </c>
      <c r="N18" s="55">
        <v>97</v>
      </c>
      <c r="O18" s="56">
        <v>76.984126984126988</v>
      </c>
      <c r="P18" s="55">
        <v>223</v>
      </c>
      <c r="Q18" s="55">
        <v>200</v>
      </c>
      <c r="R18" s="56">
        <v>89.686098654708516</v>
      </c>
      <c r="S18" s="55">
        <v>101</v>
      </c>
      <c r="T18" s="55">
        <v>91</v>
      </c>
      <c r="U18" s="56">
        <v>90.099009900990097</v>
      </c>
    </row>
    <row r="19" spans="1:21">
      <c r="B19" s="68"/>
      <c r="C19" s="72" t="s">
        <v>83</v>
      </c>
      <c r="D19" s="73">
        <v>4462</v>
      </c>
      <c r="E19" s="73">
        <v>3972</v>
      </c>
      <c r="F19" s="74">
        <v>89.018377409233523</v>
      </c>
      <c r="G19" s="73">
        <v>3517</v>
      </c>
      <c r="H19" s="73">
        <v>3134</v>
      </c>
      <c r="I19" s="74">
        <v>89.110036963321008</v>
      </c>
      <c r="J19" s="73">
        <v>164</v>
      </c>
      <c r="K19" s="73">
        <v>147</v>
      </c>
      <c r="L19" s="74">
        <v>89.634146341463421</v>
      </c>
      <c r="M19" s="73">
        <v>508</v>
      </c>
      <c r="N19" s="73">
        <v>443</v>
      </c>
      <c r="O19" s="74">
        <v>87.204724409448815</v>
      </c>
      <c r="P19" s="73">
        <v>72</v>
      </c>
      <c r="Q19" s="73">
        <v>67</v>
      </c>
      <c r="R19" s="74">
        <v>93.055555555555557</v>
      </c>
      <c r="S19" s="73">
        <v>201</v>
      </c>
      <c r="T19" s="73">
        <v>181</v>
      </c>
      <c r="U19" s="74">
        <v>90.049751243781088</v>
      </c>
    </row>
    <row r="20" spans="1:21">
      <c r="B20" s="57">
        <v>2011</v>
      </c>
      <c r="C20" s="58" t="s">
        <v>82</v>
      </c>
      <c r="D20" s="59">
        <v>1651</v>
      </c>
      <c r="E20" s="59">
        <v>1428</v>
      </c>
      <c r="F20" s="60">
        <v>86.493034524530586</v>
      </c>
      <c r="G20" s="59">
        <v>1130</v>
      </c>
      <c r="H20" s="59">
        <v>950</v>
      </c>
      <c r="I20" s="60">
        <v>84.070796460176993</v>
      </c>
      <c r="J20" s="59">
        <v>210</v>
      </c>
      <c r="K20" s="59">
        <v>190</v>
      </c>
      <c r="L20" s="60">
        <v>90.476190476190482</v>
      </c>
      <c r="M20" s="59">
        <v>43</v>
      </c>
      <c r="N20" s="59">
        <v>37</v>
      </c>
      <c r="O20" s="60">
        <v>86.04651162790698</v>
      </c>
      <c r="P20" s="59">
        <v>189</v>
      </c>
      <c r="Q20" s="59">
        <v>179</v>
      </c>
      <c r="R20" s="60">
        <v>94.708994708994709</v>
      </c>
      <c r="S20" s="59">
        <v>79</v>
      </c>
      <c r="T20" s="59">
        <v>72</v>
      </c>
      <c r="U20" s="60">
        <v>91.139240506329116</v>
      </c>
    </row>
    <row r="21" spans="1:21">
      <c r="B21" s="62"/>
      <c r="C21" s="72" t="s">
        <v>83</v>
      </c>
      <c r="D21" s="73">
        <v>4251</v>
      </c>
      <c r="E21" s="73">
        <v>3838</v>
      </c>
      <c r="F21" s="74">
        <v>90.284638908492113</v>
      </c>
      <c r="G21" s="73">
        <v>3423</v>
      </c>
      <c r="H21" s="73">
        <v>3112</v>
      </c>
      <c r="I21" s="74">
        <v>90.914402570844288</v>
      </c>
      <c r="J21" s="73">
        <v>259</v>
      </c>
      <c r="K21" s="73">
        <v>221</v>
      </c>
      <c r="L21" s="74">
        <v>85.328185328185327</v>
      </c>
      <c r="M21" s="73">
        <v>299</v>
      </c>
      <c r="N21" s="73">
        <v>262</v>
      </c>
      <c r="O21" s="74">
        <v>87.625418060200673</v>
      </c>
      <c r="P21" s="73">
        <v>75</v>
      </c>
      <c r="Q21" s="73">
        <v>68</v>
      </c>
      <c r="R21" s="74">
        <v>90.666666666666671</v>
      </c>
      <c r="S21" s="73">
        <v>195</v>
      </c>
      <c r="T21" s="73">
        <v>175</v>
      </c>
      <c r="U21" s="74">
        <v>89.743589743589737</v>
      </c>
    </row>
    <row r="23" spans="1:21">
      <c r="A23" t="s">
        <v>58</v>
      </c>
      <c r="B23" t="s">
        <v>128</v>
      </c>
    </row>
    <row r="24" spans="1:21">
      <c r="A24" t="s">
        <v>25</v>
      </c>
      <c r="B24" t="s">
        <v>129</v>
      </c>
    </row>
    <row r="25" spans="1:21">
      <c r="F25" s="6"/>
      <c r="I25" s="6"/>
      <c r="L25" s="6"/>
      <c r="O25" s="6"/>
      <c r="R25" s="6"/>
      <c r="U25" s="6"/>
    </row>
    <row r="26" spans="1:21">
      <c r="F26" s="6"/>
      <c r="I26" s="6"/>
      <c r="L26" s="6"/>
      <c r="O26" s="6"/>
      <c r="R26" s="6"/>
      <c r="U26" s="6"/>
    </row>
    <row r="27" spans="1:21">
      <c r="D27"/>
      <c r="E27"/>
      <c r="F27" s="6"/>
      <c r="I27" s="6"/>
      <c r="L27" s="6"/>
      <c r="O27" s="6"/>
      <c r="R27" s="6"/>
      <c r="U27" s="6"/>
    </row>
    <row r="28" spans="1:21">
      <c r="D28" s="12"/>
      <c r="E28" s="12"/>
      <c r="F28" s="6"/>
      <c r="I28" s="6"/>
      <c r="L28" s="6"/>
      <c r="O28" s="6"/>
      <c r="R28" s="6"/>
      <c r="U28" s="6"/>
    </row>
    <row r="29" spans="1:21">
      <c r="D29" s="12"/>
      <c r="E29" s="12"/>
      <c r="F29" s="6"/>
      <c r="I29" s="6"/>
      <c r="L29" s="6"/>
      <c r="O29" s="6"/>
      <c r="R29" s="6"/>
      <c r="U29" s="6"/>
    </row>
    <row r="30" spans="1:21">
      <c r="D30" s="12"/>
      <c r="E30" s="12"/>
      <c r="F30" s="6"/>
      <c r="I30" s="6"/>
      <c r="L30" s="6"/>
      <c r="O30" s="6"/>
      <c r="R30" s="6"/>
      <c r="U30" s="6"/>
    </row>
    <row r="31" spans="1:21">
      <c r="D31" s="12"/>
      <c r="E31" s="12"/>
      <c r="F31" s="6"/>
      <c r="I31" s="6"/>
      <c r="L31" s="6"/>
      <c r="O31" s="6"/>
      <c r="R31" s="6"/>
      <c r="U31" s="6"/>
    </row>
    <row r="32" spans="1:21">
      <c r="D32" s="12"/>
      <c r="E32" s="12"/>
      <c r="F32" s="6"/>
      <c r="I32" s="6"/>
      <c r="L32" s="6"/>
      <c r="O32" s="6"/>
      <c r="R32" s="6"/>
      <c r="U32" s="6"/>
    </row>
    <row r="33" spans="4:21">
      <c r="D33" s="12"/>
      <c r="E33" s="12"/>
      <c r="F33" s="6"/>
      <c r="I33" s="6"/>
      <c r="L33" s="6"/>
      <c r="O33" s="6"/>
      <c r="R33" s="6"/>
      <c r="U33" s="6"/>
    </row>
    <row r="34" spans="4:21">
      <c r="D34" s="12"/>
      <c r="E34" s="12"/>
      <c r="F34" s="6"/>
      <c r="I34" s="6"/>
      <c r="L34" s="6"/>
      <c r="O34" s="6"/>
      <c r="R34" s="6"/>
      <c r="U34" s="6"/>
    </row>
    <row r="35" spans="4:21">
      <c r="F35" s="6"/>
      <c r="I35" s="6"/>
      <c r="L35" s="6"/>
      <c r="O35" s="6"/>
      <c r="R35" s="6"/>
      <c r="U35" s="6"/>
    </row>
    <row r="36" spans="4:21">
      <c r="F36" s="6"/>
      <c r="I36" s="6"/>
      <c r="L36" s="6"/>
      <c r="O36" s="6"/>
      <c r="R36" s="6"/>
      <c r="U36" s="6"/>
    </row>
    <row r="37" spans="4:21">
      <c r="F37" s="6"/>
      <c r="I37" s="6"/>
      <c r="L37" s="6"/>
      <c r="O37" s="6"/>
      <c r="R37" s="6"/>
      <c r="U37" s="6"/>
    </row>
    <row r="38" spans="4:21">
      <c r="F38" s="6"/>
      <c r="I38" s="6"/>
      <c r="L38" s="6"/>
      <c r="O38" s="6"/>
      <c r="R38" s="6"/>
      <c r="U38" s="6"/>
    </row>
  </sheetData>
  <mergeCells count="22">
    <mergeCell ref="G4:U4"/>
    <mergeCell ref="B18:B19"/>
    <mergeCell ref="B20:B21"/>
    <mergeCell ref="B8:B9"/>
    <mergeCell ref="B10:B11"/>
    <mergeCell ref="B12:B13"/>
    <mergeCell ref="B14:B15"/>
    <mergeCell ref="B16:B17"/>
    <mergeCell ref="E6:F6"/>
    <mergeCell ref="B4:B7"/>
    <mergeCell ref="C4:C7"/>
    <mergeCell ref="D4:F5"/>
    <mergeCell ref="G5:I5"/>
    <mergeCell ref="J5:L5"/>
    <mergeCell ref="M5:O5"/>
    <mergeCell ref="P5:R5"/>
    <mergeCell ref="S5:U5"/>
    <mergeCell ref="H6:I6"/>
    <mergeCell ref="K6:L6"/>
    <mergeCell ref="N6:O6"/>
    <mergeCell ref="Q6:R6"/>
    <mergeCell ref="T6:U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4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37.5703125" customWidth="1"/>
  </cols>
  <sheetData>
    <row r="1" spans="1:9">
      <c r="A1" s="88" t="s">
        <v>147</v>
      </c>
    </row>
    <row r="2" spans="1:9">
      <c r="A2" s="4" t="s">
        <v>150</v>
      </c>
      <c r="B2" s="4" t="s">
        <v>24</v>
      </c>
    </row>
    <row r="4" spans="1:9">
      <c r="B4" s="46" t="s">
        <v>23</v>
      </c>
      <c r="C4" s="46" t="s">
        <v>10</v>
      </c>
      <c r="D4" s="46" t="s">
        <v>151</v>
      </c>
      <c r="E4" s="46"/>
      <c r="F4" s="46"/>
      <c r="G4" s="46"/>
    </row>
    <row r="5" spans="1:9">
      <c r="B5" s="46"/>
      <c r="C5" s="46"/>
      <c r="D5" s="46" t="s">
        <v>152</v>
      </c>
      <c r="E5" s="46"/>
      <c r="F5" s="46" t="s">
        <v>153</v>
      </c>
      <c r="G5" s="46"/>
    </row>
    <row r="6" spans="1:9">
      <c r="B6" s="46"/>
      <c r="C6" s="75" t="s">
        <v>3</v>
      </c>
      <c r="D6" s="75" t="s">
        <v>3</v>
      </c>
      <c r="E6" s="75" t="s">
        <v>149</v>
      </c>
      <c r="F6" s="75" t="s">
        <v>3</v>
      </c>
      <c r="G6" s="75" t="s">
        <v>149</v>
      </c>
    </row>
    <row r="7" spans="1:9">
      <c r="B7" s="89" t="s">
        <v>22</v>
      </c>
      <c r="C7" s="91">
        <v>12940</v>
      </c>
      <c r="D7" s="91">
        <v>11804</v>
      </c>
      <c r="E7" s="92">
        <v>91.221020092735699</v>
      </c>
      <c r="F7" s="91">
        <f t="shared" ref="F7:F11" si="0">C7-D7</f>
        <v>1136</v>
      </c>
      <c r="G7" s="92">
        <v>8.7789799072642971</v>
      </c>
      <c r="I7" s="2"/>
    </row>
    <row r="8" spans="1:9">
      <c r="B8" s="95" t="s">
        <v>21</v>
      </c>
      <c r="C8" s="96">
        <v>7149</v>
      </c>
      <c r="D8" s="96">
        <v>1353</v>
      </c>
      <c r="E8" s="97">
        <v>18.92572387746538</v>
      </c>
      <c r="F8" s="96">
        <f t="shared" si="0"/>
        <v>5796</v>
      </c>
      <c r="G8" s="97">
        <v>81.074276122534613</v>
      </c>
      <c r="I8" s="2"/>
    </row>
    <row r="9" spans="1:9">
      <c r="B9" s="90" t="s">
        <v>20</v>
      </c>
      <c r="C9" s="93">
        <v>1235</v>
      </c>
      <c r="D9" s="93">
        <v>695</v>
      </c>
      <c r="E9" s="94">
        <v>56.275303643724698</v>
      </c>
      <c r="F9" s="93">
        <f t="shared" si="0"/>
        <v>540</v>
      </c>
      <c r="G9" s="94">
        <v>43.724696356275302</v>
      </c>
      <c r="I9" s="2"/>
    </row>
    <row r="10" spans="1:9">
      <c r="B10" s="95" t="s">
        <v>19</v>
      </c>
      <c r="C10" s="96">
        <v>2423</v>
      </c>
      <c r="D10" s="96">
        <v>1921</v>
      </c>
      <c r="E10" s="97">
        <v>79.281881964506809</v>
      </c>
      <c r="F10" s="96">
        <f t="shared" si="0"/>
        <v>502</v>
      </c>
      <c r="G10" s="97">
        <v>20.718118035493191</v>
      </c>
      <c r="I10" s="2"/>
    </row>
    <row r="11" spans="1:9">
      <c r="B11" s="90" t="s">
        <v>136</v>
      </c>
      <c r="C11" s="93">
        <v>992</v>
      </c>
      <c r="D11" s="93">
        <v>810</v>
      </c>
      <c r="E11" s="94">
        <v>81.653225806451616</v>
      </c>
      <c r="F11" s="93">
        <f t="shared" si="0"/>
        <v>182</v>
      </c>
      <c r="G11" s="94">
        <v>18.346774193548388</v>
      </c>
      <c r="I11" s="2"/>
    </row>
    <row r="12" spans="1:9">
      <c r="B12" s="187" t="s">
        <v>10</v>
      </c>
      <c r="C12" s="188">
        <v>24739</v>
      </c>
      <c r="D12" s="188">
        <v>16583</v>
      </c>
      <c r="E12" s="189">
        <v>67.031812118517323</v>
      </c>
      <c r="F12" s="188">
        <f>C12-D12</f>
        <v>8156</v>
      </c>
      <c r="G12" s="189">
        <v>32.968187881482677</v>
      </c>
      <c r="I12" s="2"/>
    </row>
    <row r="14" spans="1:9">
      <c r="A14" t="s">
        <v>25</v>
      </c>
      <c r="B14" s="10" t="s">
        <v>26</v>
      </c>
    </row>
  </sheetData>
  <mergeCells count="5">
    <mergeCell ref="D5:E5"/>
    <mergeCell ref="D4:G4"/>
    <mergeCell ref="F5:G5"/>
    <mergeCell ref="C4:C5"/>
    <mergeCell ref="B4:B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19.85546875" customWidth="1"/>
  </cols>
  <sheetData>
    <row r="1" spans="1:6">
      <c r="A1" s="88" t="s">
        <v>147</v>
      </c>
    </row>
    <row r="2" spans="1:6">
      <c r="A2" s="4" t="s">
        <v>154</v>
      </c>
      <c r="B2" s="34" t="s">
        <v>124</v>
      </c>
    </row>
    <row r="3" spans="1:6">
      <c r="A3" s="16"/>
    </row>
    <row r="4" spans="1:6">
      <c r="B4" s="46" t="s">
        <v>196</v>
      </c>
      <c r="C4" s="46" t="s">
        <v>40</v>
      </c>
      <c r="D4" s="46"/>
      <c r="E4" s="46" t="s">
        <v>39</v>
      </c>
      <c r="F4" s="46"/>
    </row>
    <row r="5" spans="1:6">
      <c r="B5" s="46"/>
      <c r="C5" s="75" t="s">
        <v>3</v>
      </c>
      <c r="D5" s="75" t="s">
        <v>149</v>
      </c>
      <c r="E5" s="75" t="s">
        <v>3</v>
      </c>
      <c r="F5" s="75" t="s">
        <v>149</v>
      </c>
    </row>
    <row r="6" spans="1:6">
      <c r="B6" s="98" t="s">
        <v>47</v>
      </c>
      <c r="C6" s="99">
        <v>623</v>
      </c>
      <c r="D6" s="78">
        <v>6.2631949331456713</v>
      </c>
      <c r="E6" s="99">
        <v>2512</v>
      </c>
      <c r="F6" s="78">
        <v>3.9734261309712116</v>
      </c>
    </row>
    <row r="7" spans="1:6">
      <c r="B7" s="102" t="s">
        <v>48</v>
      </c>
      <c r="C7" s="103">
        <v>2085</v>
      </c>
      <c r="D7" s="87">
        <v>20.961093797124761</v>
      </c>
      <c r="E7" s="103">
        <v>15531</v>
      </c>
      <c r="F7" s="87">
        <v>24.566592850363808</v>
      </c>
    </row>
    <row r="8" spans="1:6">
      <c r="B8" s="100" t="s">
        <v>49</v>
      </c>
      <c r="C8" s="101">
        <v>109</v>
      </c>
      <c r="D8" s="81">
        <v>1.0958077812405751</v>
      </c>
      <c r="E8" s="101">
        <v>690</v>
      </c>
      <c r="F8" s="81">
        <v>1.0914267636823789</v>
      </c>
    </row>
    <row r="9" spans="1:6">
      <c r="B9" s="102" t="s">
        <v>50</v>
      </c>
      <c r="C9" s="103">
        <v>6389</v>
      </c>
      <c r="D9" s="87">
        <v>64.230421232532422</v>
      </c>
      <c r="E9" s="103">
        <v>39690</v>
      </c>
      <c r="F9" s="87">
        <v>62.780765580512501</v>
      </c>
    </row>
    <row r="10" spans="1:6">
      <c r="B10" s="100" t="s">
        <v>51</v>
      </c>
      <c r="C10" s="101">
        <v>269</v>
      </c>
      <c r="D10" s="81">
        <v>2.7043329647129788</v>
      </c>
      <c r="E10" s="101">
        <v>2691</v>
      </c>
      <c r="F10" s="81">
        <v>4.2565643783612783</v>
      </c>
    </row>
    <row r="11" spans="1:6">
      <c r="B11" s="102" t="s">
        <v>52</v>
      </c>
      <c r="C11" s="103">
        <v>472</v>
      </c>
      <c r="D11" s="87">
        <v>4.7451492912435906</v>
      </c>
      <c r="E11" s="103">
        <v>2106</v>
      </c>
      <c r="F11" s="87">
        <v>3.3312242961088265</v>
      </c>
    </row>
    <row r="12" spans="1:6">
      <c r="B12" s="187" t="s">
        <v>10</v>
      </c>
      <c r="C12" s="190">
        <v>9947</v>
      </c>
      <c r="D12" s="191">
        <v>100</v>
      </c>
      <c r="E12" s="190">
        <v>63220</v>
      </c>
      <c r="F12" s="191">
        <v>100</v>
      </c>
    </row>
    <row r="14" spans="1:6">
      <c r="A14" t="s">
        <v>25</v>
      </c>
      <c r="B14" s="15" t="s">
        <v>26</v>
      </c>
    </row>
  </sheetData>
  <mergeCells count="3">
    <mergeCell ref="C4:D4"/>
    <mergeCell ref="E4:F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6"/>
  <sheetViews>
    <sheetView workbookViewId="0">
      <selection activeCell="B4" sqref="B4:B5"/>
    </sheetView>
  </sheetViews>
  <sheetFormatPr baseColWidth="10" defaultRowHeight="12.75"/>
  <cols>
    <col min="1" max="1" width="10.7109375" style="5" customWidth="1"/>
    <col min="2" max="2" width="39" style="5" customWidth="1"/>
    <col min="3" max="16384" width="11.42578125" style="5"/>
  </cols>
  <sheetData>
    <row r="1" spans="1:11">
      <c r="A1" s="88" t="s">
        <v>147</v>
      </c>
    </row>
    <row r="2" spans="1:11">
      <c r="A2" s="4" t="s">
        <v>155</v>
      </c>
      <c r="B2" s="4" t="s">
        <v>206</v>
      </c>
    </row>
    <row r="4" spans="1:11">
      <c r="B4" s="46" t="s">
        <v>197</v>
      </c>
      <c r="C4" s="104" t="s">
        <v>10</v>
      </c>
      <c r="D4" s="104"/>
      <c r="E4" s="104" t="s">
        <v>156</v>
      </c>
      <c r="F4" s="104"/>
      <c r="G4" s="104" t="s">
        <v>157</v>
      </c>
      <c r="H4" s="104"/>
    </row>
    <row r="5" spans="1:11">
      <c r="B5" s="48"/>
      <c r="C5" s="52" t="s">
        <v>3</v>
      </c>
      <c r="D5" s="75" t="s">
        <v>149</v>
      </c>
      <c r="E5" s="52" t="s">
        <v>3</v>
      </c>
      <c r="F5" s="75" t="s">
        <v>149</v>
      </c>
      <c r="G5" s="52" t="s">
        <v>3</v>
      </c>
      <c r="H5" s="75" t="s">
        <v>149</v>
      </c>
    </row>
    <row r="6" spans="1:11">
      <c r="B6" s="111" t="s">
        <v>82</v>
      </c>
      <c r="C6" s="112">
        <v>6704</v>
      </c>
      <c r="D6" s="113">
        <v>43.549434844744702</v>
      </c>
      <c r="E6" s="112">
        <v>5995</v>
      </c>
      <c r="F6" s="113">
        <v>62.318087318087322</v>
      </c>
      <c r="G6" s="112">
        <v>709</v>
      </c>
      <c r="H6" s="113">
        <v>12.27918254243159</v>
      </c>
      <c r="J6" s="29"/>
      <c r="K6" s="29"/>
    </row>
    <row r="7" spans="1:11">
      <c r="B7" s="107" t="s">
        <v>74</v>
      </c>
      <c r="C7" s="108">
        <v>1</v>
      </c>
      <c r="D7" s="114">
        <v>1.4916467780429595E-2</v>
      </c>
      <c r="E7" s="108">
        <v>1</v>
      </c>
      <c r="F7" s="114">
        <v>1.6680567139282735E-2</v>
      </c>
      <c r="G7" s="108" t="s">
        <v>94</v>
      </c>
      <c r="H7" s="116" t="s">
        <v>94</v>
      </c>
      <c r="J7" s="29"/>
      <c r="K7" s="29"/>
    </row>
    <row r="8" spans="1:11">
      <c r="B8" s="117" t="s">
        <v>75</v>
      </c>
      <c r="C8" s="118">
        <v>3844</v>
      </c>
      <c r="D8" s="119">
        <v>57.338902147971361</v>
      </c>
      <c r="E8" s="118">
        <v>3633</v>
      </c>
      <c r="F8" s="119">
        <v>60.600500417014182</v>
      </c>
      <c r="G8" s="118">
        <v>211</v>
      </c>
      <c r="H8" s="119">
        <v>29.760225669957684</v>
      </c>
      <c r="J8" s="29"/>
      <c r="K8" s="29"/>
    </row>
    <row r="9" spans="1:11">
      <c r="B9" s="107" t="s">
        <v>76</v>
      </c>
      <c r="C9" s="108">
        <v>899</v>
      </c>
      <c r="D9" s="109">
        <v>13.409904534606204</v>
      </c>
      <c r="E9" s="108">
        <v>839</v>
      </c>
      <c r="F9" s="109">
        <v>13.994995829858215</v>
      </c>
      <c r="G9" s="108">
        <v>60</v>
      </c>
      <c r="H9" s="109">
        <v>8.4626234132581093</v>
      </c>
      <c r="J9" s="29"/>
      <c r="K9" s="29"/>
    </row>
    <row r="10" spans="1:11">
      <c r="B10" s="117" t="s">
        <v>198</v>
      </c>
      <c r="C10" s="118">
        <v>555</v>
      </c>
      <c r="D10" s="119">
        <v>8.2786396181384259</v>
      </c>
      <c r="E10" s="118">
        <v>524</v>
      </c>
      <c r="F10" s="119">
        <v>8.7406171809841524</v>
      </c>
      <c r="G10" s="118">
        <v>31</v>
      </c>
      <c r="H10" s="119">
        <v>4.3723554301833572</v>
      </c>
      <c r="J10" s="29"/>
      <c r="K10" s="29"/>
    </row>
    <row r="11" spans="1:11">
      <c r="B11" s="107" t="s">
        <v>199</v>
      </c>
      <c r="C11" s="108">
        <v>544</v>
      </c>
      <c r="D11" s="109">
        <v>8.1145584725536999</v>
      </c>
      <c r="E11" s="108">
        <v>368</v>
      </c>
      <c r="F11" s="109">
        <v>6.138448707256047</v>
      </c>
      <c r="G11" s="108">
        <v>176</v>
      </c>
      <c r="H11" s="109">
        <v>24.823695345557123</v>
      </c>
      <c r="J11" s="29"/>
      <c r="K11" s="29"/>
    </row>
    <row r="12" spans="1:11">
      <c r="B12" s="117" t="s">
        <v>77</v>
      </c>
      <c r="C12" s="118">
        <v>159</v>
      </c>
      <c r="D12" s="119">
        <v>2.3717183770883055</v>
      </c>
      <c r="E12" s="118">
        <v>142</v>
      </c>
      <c r="F12" s="119">
        <v>2.3686405337781484</v>
      </c>
      <c r="G12" s="118">
        <v>17</v>
      </c>
      <c r="H12" s="119">
        <v>2.3977433004231314</v>
      </c>
      <c r="J12" s="29"/>
      <c r="K12" s="29"/>
    </row>
    <row r="13" spans="1:11">
      <c r="B13" s="107" t="s">
        <v>200</v>
      </c>
      <c r="C13" s="108">
        <v>309</v>
      </c>
      <c r="D13" s="109">
        <v>4.6091885441527447</v>
      </c>
      <c r="E13" s="108">
        <v>187</v>
      </c>
      <c r="F13" s="109">
        <v>3.1192660550458715</v>
      </c>
      <c r="G13" s="108">
        <v>122</v>
      </c>
      <c r="H13" s="109">
        <v>17.207334273624824</v>
      </c>
      <c r="J13" s="29"/>
      <c r="K13" s="29"/>
    </row>
    <row r="14" spans="1:11">
      <c r="B14" s="117" t="s">
        <v>201</v>
      </c>
      <c r="C14" s="118">
        <v>72</v>
      </c>
      <c r="D14" s="119">
        <v>1.0739856801909307</v>
      </c>
      <c r="E14" s="118">
        <v>29</v>
      </c>
      <c r="F14" s="119">
        <v>0.48373644703919927</v>
      </c>
      <c r="G14" s="118">
        <v>43</v>
      </c>
      <c r="H14" s="119">
        <v>6.0648801128349792</v>
      </c>
      <c r="J14" s="29"/>
      <c r="K14" s="29"/>
    </row>
    <row r="15" spans="1:11">
      <c r="B15" s="107" t="s">
        <v>202</v>
      </c>
      <c r="C15" s="108">
        <v>88</v>
      </c>
      <c r="D15" s="109">
        <v>1.3126491646778042</v>
      </c>
      <c r="E15" s="108">
        <v>53</v>
      </c>
      <c r="F15" s="109">
        <v>0.88407005838198505</v>
      </c>
      <c r="G15" s="108">
        <v>35</v>
      </c>
      <c r="H15" s="109">
        <v>4.9365303244005645</v>
      </c>
      <c r="J15" s="29"/>
      <c r="K15" s="29"/>
    </row>
    <row r="16" spans="1:11">
      <c r="B16" s="117" t="s">
        <v>203</v>
      </c>
      <c r="C16" s="118">
        <v>70</v>
      </c>
      <c r="D16" s="119">
        <v>1.0441527446300716</v>
      </c>
      <c r="E16" s="118">
        <v>60</v>
      </c>
      <c r="F16" s="119">
        <v>1.0008340283569641</v>
      </c>
      <c r="G16" s="118">
        <v>10</v>
      </c>
      <c r="H16" s="119">
        <v>1.4104372355430184</v>
      </c>
      <c r="J16" s="29"/>
      <c r="K16" s="29"/>
    </row>
    <row r="17" spans="1:11">
      <c r="B17" s="107" t="s">
        <v>143</v>
      </c>
      <c r="C17" s="108">
        <v>163</v>
      </c>
      <c r="D17" s="109">
        <v>2.4313842482100241</v>
      </c>
      <c r="E17" s="108">
        <v>159</v>
      </c>
      <c r="F17" s="109">
        <v>2.6522101751459548</v>
      </c>
      <c r="G17" s="108">
        <v>4</v>
      </c>
      <c r="H17" s="109">
        <v>0.56417489421720735</v>
      </c>
      <c r="J17" s="29"/>
      <c r="K17" s="29"/>
    </row>
    <row r="18" spans="1:11">
      <c r="B18" s="194" t="s">
        <v>83</v>
      </c>
      <c r="C18" s="195">
        <v>8690</v>
      </c>
      <c r="D18" s="113">
        <v>56.450565155255298</v>
      </c>
      <c r="E18" s="195">
        <v>3625</v>
      </c>
      <c r="F18" s="113">
        <v>37.681912681912685</v>
      </c>
      <c r="G18" s="195">
        <v>5065</v>
      </c>
      <c r="H18" s="113">
        <v>87.720817457568415</v>
      </c>
      <c r="J18" s="29"/>
      <c r="K18" s="29"/>
    </row>
    <row r="19" spans="1:11">
      <c r="B19" s="107" t="s">
        <v>78</v>
      </c>
      <c r="C19" s="108">
        <v>363</v>
      </c>
      <c r="D19" s="109">
        <v>4.1772151898734178</v>
      </c>
      <c r="E19" s="108">
        <v>126</v>
      </c>
      <c r="F19" s="109">
        <v>3.4758620689655171</v>
      </c>
      <c r="G19" s="108">
        <v>237</v>
      </c>
      <c r="H19" s="109">
        <v>4.6791707798617965</v>
      </c>
      <c r="J19" s="29"/>
      <c r="K19" s="29"/>
    </row>
    <row r="20" spans="1:11">
      <c r="B20" s="117" t="s">
        <v>79</v>
      </c>
      <c r="C20" s="118">
        <v>2571</v>
      </c>
      <c r="D20" s="119">
        <v>29.585730724971231</v>
      </c>
      <c r="E20" s="118">
        <v>828</v>
      </c>
      <c r="F20" s="119">
        <v>22.841379310344827</v>
      </c>
      <c r="G20" s="118">
        <v>1743</v>
      </c>
      <c r="H20" s="119">
        <v>34.412635735439288</v>
      </c>
      <c r="J20" s="29"/>
      <c r="K20" s="29"/>
    </row>
    <row r="21" spans="1:11">
      <c r="B21" s="107" t="s">
        <v>80</v>
      </c>
      <c r="C21" s="108">
        <v>290</v>
      </c>
      <c r="D21" s="109">
        <v>3.3371691599539699</v>
      </c>
      <c r="E21" s="108">
        <v>102</v>
      </c>
      <c r="F21" s="109">
        <v>2.8137931034482757</v>
      </c>
      <c r="G21" s="108">
        <v>188</v>
      </c>
      <c r="H21" s="109">
        <v>3.7117472852912141</v>
      </c>
      <c r="J21" s="29"/>
      <c r="K21" s="29"/>
    </row>
    <row r="22" spans="1:11">
      <c r="B22" s="117" t="s">
        <v>81</v>
      </c>
      <c r="C22" s="118">
        <v>139</v>
      </c>
      <c r="D22" s="119">
        <v>1.5995397008055234</v>
      </c>
      <c r="E22" s="118">
        <v>81</v>
      </c>
      <c r="F22" s="119">
        <v>2.2344827586206897</v>
      </c>
      <c r="G22" s="118">
        <v>58</v>
      </c>
      <c r="H22" s="119">
        <v>1.1451135241855874</v>
      </c>
      <c r="J22" s="29"/>
      <c r="K22" s="29"/>
    </row>
    <row r="23" spans="1:11">
      <c r="B23" s="107" t="s">
        <v>204</v>
      </c>
      <c r="C23" s="108">
        <v>2117</v>
      </c>
      <c r="D23" s="109">
        <v>24.361334867663981</v>
      </c>
      <c r="E23" s="108">
        <v>977</v>
      </c>
      <c r="F23" s="109">
        <v>26.951724137931031</v>
      </c>
      <c r="G23" s="108">
        <v>1140</v>
      </c>
      <c r="H23" s="109">
        <v>22.507403751233959</v>
      </c>
      <c r="J23" s="29"/>
      <c r="K23" s="29"/>
    </row>
    <row r="24" spans="1:11">
      <c r="B24" s="117" t="s">
        <v>205</v>
      </c>
      <c r="C24" s="118">
        <v>387</v>
      </c>
      <c r="D24" s="119">
        <v>4.4533947065592629</v>
      </c>
      <c r="E24" s="118">
        <v>243</v>
      </c>
      <c r="F24" s="119">
        <v>6.703448275862069</v>
      </c>
      <c r="G24" s="118">
        <v>144</v>
      </c>
      <c r="H24" s="119">
        <v>2.843040473840079</v>
      </c>
      <c r="J24" s="29"/>
      <c r="K24" s="29"/>
    </row>
    <row r="25" spans="1:11">
      <c r="B25" s="107" t="s">
        <v>145</v>
      </c>
      <c r="C25" s="108">
        <v>286</v>
      </c>
      <c r="D25" s="109">
        <v>3.2911392405063293</v>
      </c>
      <c r="E25" s="108">
        <v>132</v>
      </c>
      <c r="F25" s="109">
        <v>3.6413793103448278</v>
      </c>
      <c r="G25" s="108">
        <v>154</v>
      </c>
      <c r="H25" s="109">
        <v>3.040473840078973</v>
      </c>
      <c r="J25" s="29"/>
      <c r="K25" s="29"/>
    </row>
    <row r="26" spans="1:11">
      <c r="B26" s="117" t="s">
        <v>144</v>
      </c>
      <c r="C26" s="118">
        <v>2537</v>
      </c>
      <c r="D26" s="119">
        <v>29.194476409666279</v>
      </c>
      <c r="E26" s="118">
        <v>1136</v>
      </c>
      <c r="F26" s="119">
        <v>31.337931034482757</v>
      </c>
      <c r="G26" s="118">
        <v>1401</v>
      </c>
      <c r="H26" s="119">
        <v>27.6604146100691</v>
      </c>
      <c r="J26" s="29"/>
      <c r="K26" s="29"/>
    </row>
    <row r="27" spans="1:11">
      <c r="B27" s="192" t="s">
        <v>10</v>
      </c>
      <c r="C27" s="193">
        <v>15394</v>
      </c>
      <c r="D27" s="186">
        <v>100</v>
      </c>
      <c r="E27" s="193">
        <v>9620</v>
      </c>
      <c r="F27" s="186">
        <v>100</v>
      </c>
      <c r="G27" s="193">
        <v>5774</v>
      </c>
      <c r="H27" s="186">
        <v>100</v>
      </c>
      <c r="J27" s="29"/>
      <c r="K27" s="29"/>
    </row>
    <row r="28" spans="1:11">
      <c r="B28" s="21"/>
      <c r="C28" s="23"/>
      <c r="D28" s="23"/>
      <c r="E28" s="22"/>
      <c r="F28" s="22"/>
      <c r="G28" s="22"/>
    </row>
    <row r="29" spans="1:11">
      <c r="A29" s="5" t="s">
        <v>25</v>
      </c>
      <c r="B29" s="25" t="s">
        <v>84</v>
      </c>
    </row>
    <row r="30" spans="1:11">
      <c r="B30" s="24"/>
    </row>
    <row r="31" spans="1:11">
      <c r="B31" s="24"/>
      <c r="C31" s="23"/>
      <c r="D31" s="23"/>
      <c r="E31" s="23"/>
      <c r="F31" s="23"/>
      <c r="G31" s="23"/>
    </row>
    <row r="32" spans="1:11">
      <c r="B32" s="24"/>
      <c r="C32" s="23"/>
      <c r="D32" s="23"/>
      <c r="E32" s="23"/>
      <c r="F32" s="23"/>
      <c r="G32" s="23"/>
    </row>
    <row r="35" spans="3:7">
      <c r="C35" s="6"/>
      <c r="D35" s="6"/>
      <c r="E35" s="6"/>
      <c r="F35" s="6"/>
      <c r="G35" s="6"/>
    </row>
    <row r="36" spans="3:7">
      <c r="C36" s="6"/>
      <c r="D36" s="6"/>
      <c r="E36" s="6"/>
      <c r="F36" s="6"/>
      <c r="G36" s="6"/>
    </row>
  </sheetData>
  <mergeCells count="4">
    <mergeCell ref="C4:D4"/>
    <mergeCell ref="E4:F4"/>
    <mergeCell ref="G4:H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L36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36.5703125" customWidth="1"/>
    <col min="3" max="12" width="11.85546875" customWidth="1"/>
  </cols>
  <sheetData>
    <row r="1" spans="1:12">
      <c r="A1" s="88" t="s">
        <v>147</v>
      </c>
    </row>
    <row r="2" spans="1:12">
      <c r="A2" s="4" t="s">
        <v>160</v>
      </c>
      <c r="B2" s="4" t="s">
        <v>207</v>
      </c>
    </row>
    <row r="4" spans="1:12">
      <c r="B4" s="46" t="s">
        <v>46</v>
      </c>
      <c r="C4" s="46" t="s">
        <v>10</v>
      </c>
      <c r="D4" s="46"/>
      <c r="E4" s="46" t="s">
        <v>158</v>
      </c>
      <c r="F4" s="46"/>
      <c r="G4" s="46" t="s">
        <v>159</v>
      </c>
      <c r="H4" s="46"/>
      <c r="I4" s="46" t="s">
        <v>157</v>
      </c>
      <c r="J4" s="46"/>
      <c r="K4" s="46" t="s">
        <v>156</v>
      </c>
      <c r="L4" s="46"/>
    </row>
    <row r="5" spans="1:12">
      <c r="B5" s="46"/>
      <c r="C5" s="75" t="s">
        <v>3</v>
      </c>
      <c r="D5" s="75" t="s">
        <v>149</v>
      </c>
      <c r="E5" s="75" t="s">
        <v>3</v>
      </c>
      <c r="F5" s="75" t="s">
        <v>149</v>
      </c>
      <c r="G5" s="75" t="s">
        <v>3</v>
      </c>
      <c r="H5" s="75" t="s">
        <v>149</v>
      </c>
      <c r="I5" s="75" t="s">
        <v>3</v>
      </c>
      <c r="J5" s="75" t="s">
        <v>149</v>
      </c>
      <c r="K5" s="75" t="s">
        <v>3</v>
      </c>
      <c r="L5" s="75" t="s">
        <v>149</v>
      </c>
    </row>
    <row r="6" spans="1:12">
      <c r="B6" s="121" t="s">
        <v>40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>
      <c r="B7" s="58" t="s">
        <v>27</v>
      </c>
      <c r="C7" s="61">
        <v>13254</v>
      </c>
      <c r="D7" s="81">
        <v>53.575326407696352</v>
      </c>
      <c r="E7" s="61">
        <v>203</v>
      </c>
      <c r="F7" s="81">
        <v>38.086303939962477</v>
      </c>
      <c r="G7" s="61">
        <v>13051</v>
      </c>
      <c r="H7" s="81">
        <v>53.91638436751218</v>
      </c>
      <c r="I7" s="61">
        <v>5671</v>
      </c>
      <c r="J7" s="81">
        <v>43.686927047222859</v>
      </c>
      <c r="K7" s="61">
        <v>7583</v>
      </c>
      <c r="L7" s="81">
        <v>64.492260588535473</v>
      </c>
    </row>
    <row r="8" spans="1:12">
      <c r="B8" s="69" t="s">
        <v>41</v>
      </c>
      <c r="C8" s="122">
        <v>169</v>
      </c>
      <c r="D8" s="87">
        <v>0.68313189700472932</v>
      </c>
      <c r="E8" s="122">
        <v>6</v>
      </c>
      <c r="F8" s="87">
        <v>1.125703564727955</v>
      </c>
      <c r="G8" s="122">
        <v>163</v>
      </c>
      <c r="H8" s="87">
        <v>0.67338676361232752</v>
      </c>
      <c r="I8" s="122">
        <v>89</v>
      </c>
      <c r="J8" s="87">
        <v>0.68561744087512522</v>
      </c>
      <c r="K8" s="122">
        <v>80</v>
      </c>
      <c r="L8" s="87">
        <v>0.68038782105800311</v>
      </c>
    </row>
    <row r="9" spans="1:12">
      <c r="B9" s="58" t="s">
        <v>42</v>
      </c>
      <c r="C9" s="61">
        <v>208</v>
      </c>
      <c r="D9" s="81">
        <v>0.84077771939043611</v>
      </c>
      <c r="E9" s="61">
        <v>55</v>
      </c>
      <c r="F9" s="81">
        <v>10.318949343339586</v>
      </c>
      <c r="G9" s="61">
        <v>153</v>
      </c>
      <c r="H9" s="81">
        <v>0.63207469222506818</v>
      </c>
      <c r="I9" s="61">
        <v>85</v>
      </c>
      <c r="J9" s="81">
        <v>0.6548031738695016</v>
      </c>
      <c r="K9" s="61">
        <v>123</v>
      </c>
      <c r="L9" s="81">
        <v>1.0460962748766798</v>
      </c>
    </row>
    <row r="10" spans="1:12">
      <c r="B10" s="69" t="s">
        <v>146</v>
      </c>
      <c r="C10" s="122">
        <v>470</v>
      </c>
      <c r="D10" s="87">
        <v>1.8998342697764663</v>
      </c>
      <c r="E10" s="122">
        <v>20</v>
      </c>
      <c r="F10" s="87">
        <v>3.75234521575985</v>
      </c>
      <c r="G10" s="122">
        <v>450</v>
      </c>
      <c r="H10" s="87">
        <v>1.8590432124266711</v>
      </c>
      <c r="I10" s="122">
        <v>206</v>
      </c>
      <c r="J10" s="87">
        <v>1.5869347507896154</v>
      </c>
      <c r="K10" s="122">
        <v>264</v>
      </c>
      <c r="L10" s="87">
        <v>2.2452798094914099</v>
      </c>
    </row>
    <row r="11" spans="1:12">
      <c r="B11" s="58" t="s">
        <v>43</v>
      </c>
      <c r="C11" s="61">
        <v>1070</v>
      </c>
      <c r="D11" s="81">
        <v>4.3251546141719555</v>
      </c>
      <c r="E11" s="61">
        <v>63</v>
      </c>
      <c r="F11" s="81">
        <v>11.819887429643527</v>
      </c>
      <c r="G11" s="61">
        <v>1007</v>
      </c>
      <c r="H11" s="81">
        <v>4.1601255886970172</v>
      </c>
      <c r="I11" s="61">
        <v>617</v>
      </c>
      <c r="J11" s="81">
        <v>4.7531006856174409</v>
      </c>
      <c r="K11" s="61">
        <v>453</v>
      </c>
      <c r="L11" s="81">
        <v>3.8526960367409422</v>
      </c>
    </row>
    <row r="12" spans="1:12">
      <c r="B12" s="69" t="s">
        <v>28</v>
      </c>
      <c r="C12" s="122">
        <v>5875</v>
      </c>
      <c r="D12" s="87">
        <v>23.747928372205827</v>
      </c>
      <c r="E12" s="122">
        <v>114</v>
      </c>
      <c r="F12" s="87">
        <v>21.388367729831145</v>
      </c>
      <c r="G12" s="122">
        <v>5761</v>
      </c>
      <c r="H12" s="87">
        <v>23.799884326200115</v>
      </c>
      <c r="I12" s="122">
        <v>4392</v>
      </c>
      <c r="J12" s="87">
        <v>33.834065172174718</v>
      </c>
      <c r="K12" s="122">
        <v>1483</v>
      </c>
      <c r="L12" s="87">
        <v>12.612689232862731</v>
      </c>
    </row>
    <row r="13" spans="1:12">
      <c r="B13" s="58" t="s">
        <v>44</v>
      </c>
      <c r="C13" s="61">
        <v>1353</v>
      </c>
      <c r="D13" s="81">
        <v>5.4690973766118276</v>
      </c>
      <c r="E13" s="61">
        <v>51</v>
      </c>
      <c r="F13" s="81">
        <v>9.568480300187618</v>
      </c>
      <c r="G13" s="61">
        <v>1302</v>
      </c>
      <c r="H13" s="81">
        <v>5.3788316946211685</v>
      </c>
      <c r="I13" s="61">
        <v>648</v>
      </c>
      <c r="J13" s="81">
        <v>4.9919112549110238</v>
      </c>
      <c r="K13" s="61">
        <v>705</v>
      </c>
      <c r="L13" s="81">
        <v>5.9959176730736523</v>
      </c>
    </row>
    <row r="14" spans="1:12">
      <c r="B14" s="69" t="s">
        <v>45</v>
      </c>
      <c r="C14" s="122">
        <v>2340</v>
      </c>
      <c r="D14" s="87">
        <v>9.4587493431424079</v>
      </c>
      <c r="E14" s="122">
        <v>21</v>
      </c>
      <c r="F14" s="87">
        <v>3.9399624765478425</v>
      </c>
      <c r="G14" s="122">
        <v>2319</v>
      </c>
      <c r="H14" s="87">
        <v>9.5802693547054449</v>
      </c>
      <c r="I14" s="122">
        <v>1273</v>
      </c>
      <c r="J14" s="87">
        <v>9.8066404745397122</v>
      </c>
      <c r="K14" s="122">
        <v>1067</v>
      </c>
      <c r="L14" s="87">
        <v>9.0746725633611156</v>
      </c>
    </row>
    <row r="15" spans="1:12">
      <c r="B15" s="196" t="s">
        <v>10</v>
      </c>
      <c r="C15" s="185">
        <v>24739</v>
      </c>
      <c r="D15" s="191">
        <v>100</v>
      </c>
      <c r="E15" s="185">
        <v>533</v>
      </c>
      <c r="F15" s="191">
        <v>100</v>
      </c>
      <c r="G15" s="185">
        <v>24206</v>
      </c>
      <c r="H15" s="191">
        <v>100</v>
      </c>
      <c r="I15" s="185">
        <v>12981</v>
      </c>
      <c r="J15" s="191">
        <v>100</v>
      </c>
      <c r="K15" s="185">
        <v>11758</v>
      </c>
      <c r="L15" s="191">
        <v>100</v>
      </c>
    </row>
    <row r="16" spans="1:12">
      <c r="B16" s="121" t="s">
        <v>39</v>
      </c>
      <c r="C16" s="121"/>
      <c r="D16" s="121"/>
      <c r="E16" s="121"/>
      <c r="F16" s="121"/>
      <c r="G16" s="121"/>
      <c r="H16" s="121"/>
      <c r="I16" s="121"/>
      <c r="J16" s="121"/>
      <c r="K16" s="121"/>
      <c r="L16" s="121"/>
    </row>
    <row r="17" spans="1:12">
      <c r="B17" s="58" t="s">
        <v>27</v>
      </c>
      <c r="C17" s="61">
        <v>66327</v>
      </c>
      <c r="D17" s="81">
        <v>53.60753917899892</v>
      </c>
      <c r="E17" s="61">
        <v>1007</v>
      </c>
      <c r="F17" s="81">
        <v>38.74567141208157</v>
      </c>
      <c r="G17" s="61">
        <v>65320</v>
      </c>
      <c r="H17" s="81">
        <v>53.926424938907601</v>
      </c>
      <c r="I17" s="61">
        <v>25014</v>
      </c>
      <c r="J17" s="81">
        <v>40.550530104075477</v>
      </c>
      <c r="K17" s="61">
        <v>41313</v>
      </c>
      <c r="L17" s="81">
        <v>66.589835753775731</v>
      </c>
    </row>
    <row r="18" spans="1:12">
      <c r="B18" s="69" t="s">
        <v>41</v>
      </c>
      <c r="C18" s="122">
        <v>1172</v>
      </c>
      <c r="D18" s="87">
        <v>0.94724676101416838</v>
      </c>
      <c r="E18" s="122">
        <v>68</v>
      </c>
      <c r="F18" s="87">
        <v>2.6163909195844557</v>
      </c>
      <c r="G18" s="122">
        <v>1104</v>
      </c>
      <c r="H18" s="87">
        <v>0.91143253417872006</v>
      </c>
      <c r="I18" s="122">
        <v>454</v>
      </c>
      <c r="J18" s="87">
        <v>0.73598547482410925</v>
      </c>
      <c r="K18" s="122">
        <v>718</v>
      </c>
      <c r="L18" s="87">
        <v>1.1572992053641946</v>
      </c>
    </row>
    <row r="19" spans="1:12">
      <c r="B19" s="58" t="s">
        <v>42</v>
      </c>
      <c r="C19" s="61">
        <v>2043</v>
      </c>
      <c r="D19" s="81">
        <v>1.6512159835767457</v>
      </c>
      <c r="E19" s="61">
        <v>230</v>
      </c>
      <c r="F19" s="81">
        <v>8.8495575221238933</v>
      </c>
      <c r="G19" s="61">
        <v>1813</v>
      </c>
      <c r="H19" s="81">
        <v>1.4967637540453074</v>
      </c>
      <c r="I19" s="61">
        <v>843</v>
      </c>
      <c r="J19" s="81">
        <v>1.3665985799046785</v>
      </c>
      <c r="K19" s="61">
        <v>1200</v>
      </c>
      <c r="L19" s="81">
        <v>1.934204800051579</v>
      </c>
    </row>
    <row r="20" spans="1:12">
      <c r="B20" s="69" t="s">
        <v>146</v>
      </c>
      <c r="C20" s="122">
        <v>2159</v>
      </c>
      <c r="D20" s="87">
        <v>1.7449707824484553</v>
      </c>
      <c r="E20" s="122">
        <v>62</v>
      </c>
      <c r="F20" s="87">
        <v>2.3855328972681802</v>
      </c>
      <c r="G20" s="122">
        <v>2097</v>
      </c>
      <c r="H20" s="87">
        <v>1.7312264711709928</v>
      </c>
      <c r="I20" s="122">
        <v>862</v>
      </c>
      <c r="J20" s="87">
        <v>1.3973997341374056</v>
      </c>
      <c r="K20" s="122">
        <v>1297</v>
      </c>
      <c r="L20" s="87">
        <v>2.0905530213890815</v>
      </c>
    </row>
    <row r="21" spans="1:12">
      <c r="B21" s="58" t="s">
        <v>43</v>
      </c>
      <c r="C21" s="61">
        <v>6441</v>
      </c>
      <c r="D21" s="81">
        <v>5.2058160304541445</v>
      </c>
      <c r="E21" s="61">
        <v>264</v>
      </c>
      <c r="F21" s="81">
        <v>10.15775298191612</v>
      </c>
      <c r="G21" s="61">
        <v>6177</v>
      </c>
      <c r="H21" s="81">
        <v>5.099564097483654</v>
      </c>
      <c r="I21" s="61">
        <v>3270</v>
      </c>
      <c r="J21" s="81">
        <v>5.3010407547903897</v>
      </c>
      <c r="K21" s="61">
        <v>3171</v>
      </c>
      <c r="L21" s="81">
        <v>5.1111361841362966</v>
      </c>
    </row>
    <row r="22" spans="1:12">
      <c r="B22" s="69" t="s">
        <v>28</v>
      </c>
      <c r="C22" s="122">
        <v>27385</v>
      </c>
      <c r="D22" s="87">
        <v>22.133406612946242</v>
      </c>
      <c r="E22" s="122">
        <v>521</v>
      </c>
      <c r="F22" s="87">
        <v>20.046171604463257</v>
      </c>
      <c r="G22" s="122">
        <v>26864</v>
      </c>
      <c r="H22" s="87">
        <v>22.178191665015522</v>
      </c>
      <c r="I22" s="122">
        <v>21013</v>
      </c>
      <c r="J22" s="87">
        <v>34.064455468015431</v>
      </c>
      <c r="K22" s="122">
        <v>6372</v>
      </c>
      <c r="L22" s="87">
        <v>10.270627488273885</v>
      </c>
    </row>
    <row r="23" spans="1:12">
      <c r="B23" s="58" t="s">
        <v>44</v>
      </c>
      <c r="C23" s="61">
        <v>6793</v>
      </c>
      <c r="D23" s="81">
        <v>5.4903133511682984</v>
      </c>
      <c r="E23" s="61">
        <v>368</v>
      </c>
      <c r="F23" s="81">
        <v>14.159292035398231</v>
      </c>
      <c r="G23" s="61">
        <v>6425</v>
      </c>
      <c r="H23" s="81">
        <v>5.3043061884948148</v>
      </c>
      <c r="I23" s="61">
        <v>3351</v>
      </c>
      <c r="J23" s="81">
        <v>5.4323509386246469</v>
      </c>
      <c r="K23" s="61">
        <v>3442</v>
      </c>
      <c r="L23" s="81">
        <v>5.5479441014812787</v>
      </c>
    </row>
    <row r="24" spans="1:12">
      <c r="B24" s="69" t="s">
        <v>45</v>
      </c>
      <c r="C24" s="122">
        <v>11407</v>
      </c>
      <c r="D24" s="87">
        <v>9.2194912993930185</v>
      </c>
      <c r="E24" s="122">
        <v>79</v>
      </c>
      <c r="F24" s="87">
        <v>3.0396306271642937</v>
      </c>
      <c r="G24" s="122">
        <v>11328</v>
      </c>
      <c r="H24" s="87">
        <v>9.3520903507033868</v>
      </c>
      <c r="I24" s="122">
        <v>6879</v>
      </c>
      <c r="J24" s="87">
        <v>11.151638945627857</v>
      </c>
      <c r="K24" s="122">
        <v>4528</v>
      </c>
      <c r="L24" s="87">
        <v>7.2983994455279575</v>
      </c>
    </row>
    <row r="25" spans="1:12">
      <c r="B25" s="196" t="s">
        <v>10</v>
      </c>
      <c r="C25" s="185">
        <v>123727</v>
      </c>
      <c r="D25" s="191">
        <v>100</v>
      </c>
      <c r="E25" s="185">
        <v>2599</v>
      </c>
      <c r="F25" s="191">
        <v>100</v>
      </c>
      <c r="G25" s="185">
        <v>121128</v>
      </c>
      <c r="H25" s="191">
        <v>100</v>
      </c>
      <c r="I25" s="185">
        <v>61686</v>
      </c>
      <c r="J25" s="191">
        <v>100</v>
      </c>
      <c r="K25" s="185">
        <v>62041</v>
      </c>
      <c r="L25" s="191">
        <v>100</v>
      </c>
    </row>
    <row r="27" spans="1:12">
      <c r="A27" t="s">
        <v>25</v>
      </c>
      <c r="B27" s="15" t="s">
        <v>26</v>
      </c>
    </row>
    <row r="28" spans="1:12">
      <c r="C28" s="1"/>
      <c r="D28" s="2"/>
      <c r="E28" s="1"/>
      <c r="F28" s="2"/>
      <c r="G28" s="1"/>
      <c r="H28" s="2"/>
      <c r="I28" s="1"/>
      <c r="J28" s="2"/>
      <c r="K28" s="1"/>
      <c r="L28" s="2"/>
    </row>
    <row r="29" spans="1:12">
      <c r="C29" s="1"/>
      <c r="D29" s="2"/>
      <c r="E29" s="1"/>
      <c r="F29" s="2"/>
      <c r="G29" s="1"/>
      <c r="H29" s="2"/>
      <c r="I29" s="1"/>
      <c r="J29" s="2"/>
      <c r="K29" s="1"/>
      <c r="L29" s="2"/>
    </row>
    <row r="30" spans="1:12">
      <c r="C30" s="1"/>
      <c r="D30" s="2"/>
      <c r="E30" s="1"/>
      <c r="F30" s="2"/>
      <c r="G30" s="1"/>
      <c r="H30" s="2"/>
      <c r="I30" s="1"/>
      <c r="J30" s="2"/>
      <c r="K30" s="1"/>
      <c r="L30" s="2"/>
    </row>
    <row r="31" spans="1:12">
      <c r="C31" s="1"/>
      <c r="D31" s="2"/>
      <c r="E31" s="1"/>
      <c r="F31" s="2"/>
      <c r="G31" s="1"/>
      <c r="H31" s="2"/>
      <c r="I31" s="1"/>
      <c r="J31" s="2"/>
      <c r="K31" s="1"/>
      <c r="L31" s="2"/>
    </row>
    <row r="32" spans="1:12">
      <c r="C32" s="1"/>
      <c r="D32" s="2"/>
      <c r="E32" s="1"/>
      <c r="F32" s="2"/>
      <c r="G32" s="1"/>
      <c r="H32" s="2"/>
      <c r="I32" s="1"/>
      <c r="J32" s="2"/>
      <c r="K32" s="1"/>
      <c r="L32" s="2"/>
    </row>
    <row r="33" spans="3:12">
      <c r="C33" s="1"/>
      <c r="D33" s="2"/>
      <c r="E33" s="1"/>
      <c r="F33" s="2"/>
      <c r="G33" s="1"/>
      <c r="H33" s="2"/>
      <c r="I33" s="1"/>
      <c r="J33" s="2"/>
      <c r="K33" s="1"/>
      <c r="L33" s="2"/>
    </row>
    <row r="34" spans="3:12">
      <c r="C34" s="1"/>
      <c r="D34" s="2"/>
      <c r="E34" s="1"/>
      <c r="F34" s="2"/>
      <c r="G34" s="1"/>
      <c r="H34" s="2"/>
      <c r="I34" s="1"/>
      <c r="J34" s="2"/>
      <c r="K34" s="1"/>
      <c r="L34" s="2"/>
    </row>
    <row r="35" spans="3:12">
      <c r="C35" s="1"/>
      <c r="D35" s="2"/>
      <c r="E35" s="1"/>
      <c r="F35" s="2"/>
      <c r="G35" s="1"/>
      <c r="H35" s="2"/>
      <c r="I35" s="1"/>
      <c r="J35" s="2"/>
      <c r="K35" s="1"/>
      <c r="L35" s="2"/>
    </row>
    <row r="36" spans="3:12">
      <c r="C36" s="1"/>
      <c r="D36" s="2"/>
      <c r="E36" s="1"/>
      <c r="F36" s="2"/>
      <c r="G36" s="1"/>
      <c r="H36" s="2"/>
      <c r="I36" s="1"/>
      <c r="J36" s="2"/>
      <c r="K36" s="1"/>
      <c r="L36" s="2"/>
    </row>
  </sheetData>
  <mergeCells count="8">
    <mergeCell ref="B6:L6"/>
    <mergeCell ref="B16:L16"/>
    <mergeCell ref="C4:D4"/>
    <mergeCell ref="K4:L4"/>
    <mergeCell ref="I4:J4"/>
    <mergeCell ref="G4:H4"/>
    <mergeCell ref="E4:F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23"/>
  <sheetViews>
    <sheetView workbookViewId="0">
      <selection activeCell="B4" sqref="B4:B6"/>
    </sheetView>
  </sheetViews>
  <sheetFormatPr baseColWidth="10" defaultRowHeight="12.75"/>
  <cols>
    <col min="1" max="1" width="10.7109375" customWidth="1"/>
  </cols>
  <sheetData>
    <row r="1" spans="1:6">
      <c r="A1" s="88" t="s">
        <v>147</v>
      </c>
    </row>
    <row r="2" spans="1:6">
      <c r="A2" s="4" t="s">
        <v>161</v>
      </c>
      <c r="B2" s="4" t="s">
        <v>55</v>
      </c>
    </row>
    <row r="4" spans="1:6">
      <c r="B4" s="46" t="s">
        <v>0</v>
      </c>
      <c r="C4" s="47" t="s">
        <v>1</v>
      </c>
      <c r="D4" s="46" t="s">
        <v>2</v>
      </c>
      <c r="E4" s="46"/>
      <c r="F4" s="46"/>
    </row>
    <row r="5" spans="1:6">
      <c r="B5" s="46"/>
      <c r="C5" s="47"/>
      <c r="D5" s="75" t="s">
        <v>18</v>
      </c>
      <c r="E5" s="46" t="s">
        <v>162</v>
      </c>
      <c r="F5" s="46"/>
    </row>
    <row r="6" spans="1:6">
      <c r="B6" s="46"/>
      <c r="C6" s="47"/>
      <c r="D6" s="75" t="s">
        <v>3</v>
      </c>
      <c r="E6" s="75" t="s">
        <v>3</v>
      </c>
      <c r="F6" s="75" t="s">
        <v>149</v>
      </c>
    </row>
    <row r="7" spans="1:6">
      <c r="B7" s="123" t="s">
        <v>4</v>
      </c>
      <c r="C7" s="54" t="s">
        <v>163</v>
      </c>
      <c r="D7" s="124">
        <v>856</v>
      </c>
      <c r="E7" s="54">
        <v>531</v>
      </c>
      <c r="F7" s="78">
        <v>62</v>
      </c>
    </row>
    <row r="8" spans="1:6">
      <c r="B8" s="125"/>
      <c r="C8" s="69" t="s">
        <v>164</v>
      </c>
      <c r="D8" s="122">
        <v>1012</v>
      </c>
      <c r="E8" s="69">
        <v>605</v>
      </c>
      <c r="F8" s="87">
        <v>59.8</v>
      </c>
    </row>
    <row r="9" spans="1:6">
      <c r="B9" s="125"/>
      <c r="C9" s="58" t="s">
        <v>18</v>
      </c>
      <c r="D9" s="126">
        <v>1868</v>
      </c>
      <c r="E9" s="61">
        <v>1136</v>
      </c>
      <c r="F9" s="81">
        <v>60.8</v>
      </c>
    </row>
    <row r="10" spans="1:6">
      <c r="B10" s="131" t="s">
        <v>5</v>
      </c>
      <c r="C10" s="133" t="s">
        <v>163</v>
      </c>
      <c r="D10" s="133">
        <v>867</v>
      </c>
      <c r="E10" s="133">
        <v>543</v>
      </c>
      <c r="F10" s="134">
        <v>62.6</v>
      </c>
    </row>
    <row r="11" spans="1:6">
      <c r="B11" s="130"/>
      <c r="C11" s="58" t="s">
        <v>164</v>
      </c>
      <c r="D11" s="126">
        <v>1023</v>
      </c>
      <c r="E11" s="58">
        <v>629</v>
      </c>
      <c r="F11" s="81">
        <v>61.5</v>
      </c>
    </row>
    <row r="12" spans="1:6">
      <c r="B12" s="132"/>
      <c r="C12" s="72" t="s">
        <v>18</v>
      </c>
      <c r="D12" s="135">
        <v>1890</v>
      </c>
      <c r="E12" s="135">
        <v>1172</v>
      </c>
      <c r="F12" s="136">
        <v>62</v>
      </c>
    </row>
    <row r="13" spans="1:6">
      <c r="B13" s="125" t="s">
        <v>6</v>
      </c>
      <c r="C13" s="58" t="s">
        <v>163</v>
      </c>
      <c r="D13" s="127">
        <v>855</v>
      </c>
      <c r="E13" s="58">
        <v>536</v>
      </c>
      <c r="F13" s="81">
        <v>62.7</v>
      </c>
    </row>
    <row r="14" spans="1:6">
      <c r="B14" s="125"/>
      <c r="C14" s="69" t="s">
        <v>164</v>
      </c>
      <c r="D14" s="122">
        <v>1066</v>
      </c>
      <c r="E14" s="69">
        <v>676</v>
      </c>
      <c r="F14" s="87">
        <v>63.4</v>
      </c>
    </row>
    <row r="15" spans="1:6">
      <c r="B15" s="125"/>
      <c r="C15" s="58" t="s">
        <v>18</v>
      </c>
      <c r="D15" s="126">
        <v>1921</v>
      </c>
      <c r="E15" s="61">
        <v>1212</v>
      </c>
      <c r="F15" s="81">
        <v>63.1</v>
      </c>
    </row>
    <row r="16" spans="1:6">
      <c r="B16" s="131" t="s">
        <v>7</v>
      </c>
      <c r="C16" s="133" t="s">
        <v>163</v>
      </c>
      <c r="D16" s="133">
        <v>819</v>
      </c>
      <c r="E16" s="133">
        <v>519</v>
      </c>
      <c r="F16" s="134">
        <v>63.4</v>
      </c>
    </row>
    <row r="17" spans="1:6">
      <c r="B17" s="130"/>
      <c r="C17" s="58" t="s">
        <v>164</v>
      </c>
      <c r="D17" s="126">
        <v>1093</v>
      </c>
      <c r="E17" s="58">
        <v>698</v>
      </c>
      <c r="F17" s="81">
        <v>63.9</v>
      </c>
    </row>
    <row r="18" spans="1:6">
      <c r="B18" s="132"/>
      <c r="C18" s="72" t="s">
        <v>18</v>
      </c>
      <c r="D18" s="135">
        <v>1912</v>
      </c>
      <c r="E18" s="135">
        <v>1217</v>
      </c>
      <c r="F18" s="136">
        <v>63.7</v>
      </c>
    </row>
    <row r="19" spans="1:6">
      <c r="B19" s="125" t="s">
        <v>8</v>
      </c>
      <c r="C19" s="58" t="s">
        <v>163</v>
      </c>
      <c r="D19" s="127">
        <v>792</v>
      </c>
      <c r="E19" s="58">
        <v>504</v>
      </c>
      <c r="F19" s="81">
        <v>63.6</v>
      </c>
    </row>
    <row r="20" spans="1:6">
      <c r="B20" s="125"/>
      <c r="C20" s="69" t="s">
        <v>164</v>
      </c>
      <c r="D20" s="122">
        <v>1070</v>
      </c>
      <c r="E20" s="69">
        <v>686</v>
      </c>
      <c r="F20" s="87">
        <v>64.099999999999994</v>
      </c>
    </row>
    <row r="21" spans="1:6">
      <c r="B21" s="128"/>
      <c r="C21" s="63" t="s">
        <v>18</v>
      </c>
      <c r="D21" s="129">
        <v>1862</v>
      </c>
      <c r="E21" s="120">
        <v>1190</v>
      </c>
      <c r="F21" s="84">
        <v>63.9</v>
      </c>
    </row>
    <row r="22" spans="1:6">
      <c r="D22" s="3"/>
    </row>
    <row r="23" spans="1:6">
      <c r="A23" t="s">
        <v>25</v>
      </c>
      <c r="B23" t="s">
        <v>54</v>
      </c>
    </row>
  </sheetData>
  <mergeCells count="9">
    <mergeCell ref="E5:F5"/>
    <mergeCell ref="D4:F4"/>
    <mergeCell ref="C4:C6"/>
    <mergeCell ref="B4:B6"/>
    <mergeCell ref="B19:B21"/>
    <mergeCell ref="B16:B18"/>
    <mergeCell ref="B13:B15"/>
    <mergeCell ref="B10:B12"/>
    <mergeCell ref="B7:B9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O52"/>
  <sheetViews>
    <sheetView workbookViewId="0">
      <selection activeCell="B4" sqref="B4:B5"/>
    </sheetView>
  </sheetViews>
  <sheetFormatPr baseColWidth="10" defaultRowHeight="12.75"/>
  <cols>
    <col min="1" max="1" width="10.7109375" style="13" customWidth="1"/>
    <col min="2" max="2" width="9.7109375" style="13" customWidth="1"/>
    <col min="3" max="16384" width="11.42578125" style="13"/>
  </cols>
  <sheetData>
    <row r="1" spans="1:15">
      <c r="A1" s="88" t="s">
        <v>147</v>
      </c>
    </row>
    <row r="2" spans="1:15">
      <c r="A2" s="35" t="s">
        <v>165</v>
      </c>
      <c r="B2" s="35" t="s">
        <v>73</v>
      </c>
    </row>
    <row r="4" spans="1:15" ht="25.5" customHeight="1">
      <c r="B4" s="46" t="s">
        <v>0</v>
      </c>
      <c r="C4" s="75" t="s">
        <v>10</v>
      </c>
      <c r="D4" s="138" t="s">
        <v>208</v>
      </c>
      <c r="E4" s="138"/>
      <c r="F4" s="139" t="s">
        <v>66</v>
      </c>
      <c r="G4" s="139"/>
      <c r="H4" s="140" t="s">
        <v>67</v>
      </c>
      <c r="I4" s="140"/>
      <c r="J4" s="138" t="s">
        <v>71</v>
      </c>
      <c r="K4" s="138"/>
      <c r="L4" s="139" t="s">
        <v>68</v>
      </c>
      <c r="M4" s="139"/>
      <c r="N4" s="139" t="s">
        <v>69</v>
      </c>
      <c r="O4" s="139"/>
    </row>
    <row r="5" spans="1:15">
      <c r="B5" s="148"/>
      <c r="C5" s="149" t="s">
        <v>3</v>
      </c>
      <c r="D5" s="150" t="s">
        <v>3</v>
      </c>
      <c r="E5" s="150" t="s">
        <v>149</v>
      </c>
      <c r="F5" s="150" t="s">
        <v>3</v>
      </c>
      <c r="G5" s="150" t="s">
        <v>149</v>
      </c>
      <c r="H5" s="150" t="s">
        <v>3</v>
      </c>
      <c r="I5" s="150" t="s">
        <v>149</v>
      </c>
      <c r="J5" s="150" t="s">
        <v>3</v>
      </c>
      <c r="K5" s="150" t="s">
        <v>149</v>
      </c>
      <c r="L5" s="150" t="s">
        <v>3</v>
      </c>
      <c r="M5" s="150" t="s">
        <v>149</v>
      </c>
      <c r="N5" s="150" t="s">
        <v>3</v>
      </c>
      <c r="O5" s="150" t="s">
        <v>149</v>
      </c>
    </row>
    <row r="6" spans="1:15">
      <c r="B6" s="121" t="s">
        <v>40</v>
      </c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</row>
    <row r="7" spans="1:15">
      <c r="B7" s="79" t="s">
        <v>31</v>
      </c>
      <c r="C7" s="144">
        <v>954</v>
      </c>
      <c r="D7" s="144">
        <v>484</v>
      </c>
      <c r="E7" s="145">
        <v>50.733752620545069</v>
      </c>
      <c r="F7" s="144">
        <v>192</v>
      </c>
      <c r="G7" s="145">
        <v>20.125786163522015</v>
      </c>
      <c r="H7" s="144">
        <v>52</v>
      </c>
      <c r="I7" s="145">
        <v>5.450733752620545</v>
      </c>
      <c r="J7" s="144">
        <v>69</v>
      </c>
      <c r="K7" s="145">
        <v>7.232704402515723</v>
      </c>
      <c r="L7" s="144">
        <v>84</v>
      </c>
      <c r="M7" s="145">
        <v>8.8050314465408803</v>
      </c>
      <c r="N7" s="144">
        <v>73</v>
      </c>
      <c r="O7" s="145">
        <v>7.6519916142557651</v>
      </c>
    </row>
    <row r="8" spans="1:15">
      <c r="B8" s="85" t="s">
        <v>32</v>
      </c>
      <c r="C8" s="70">
        <v>1011</v>
      </c>
      <c r="D8" s="70">
        <v>505</v>
      </c>
      <c r="E8" s="71">
        <v>49.950544015825912</v>
      </c>
      <c r="F8" s="70">
        <v>218</v>
      </c>
      <c r="G8" s="71">
        <v>21.562809099901088</v>
      </c>
      <c r="H8" s="70">
        <v>61</v>
      </c>
      <c r="I8" s="71">
        <v>6.0336300692383782</v>
      </c>
      <c r="J8" s="70">
        <v>75</v>
      </c>
      <c r="K8" s="71">
        <v>7.4183976261127587</v>
      </c>
      <c r="L8" s="70">
        <v>80</v>
      </c>
      <c r="M8" s="71">
        <v>7.9129574678536096</v>
      </c>
      <c r="N8" s="70">
        <v>72</v>
      </c>
      <c r="O8" s="71">
        <v>7.1216617210682491</v>
      </c>
    </row>
    <row r="9" spans="1:15">
      <c r="B9" s="79" t="s">
        <v>33</v>
      </c>
      <c r="C9" s="144">
        <v>1064</v>
      </c>
      <c r="D9" s="144">
        <v>524</v>
      </c>
      <c r="E9" s="145">
        <v>49.248120300751879</v>
      </c>
      <c r="F9" s="144">
        <v>250</v>
      </c>
      <c r="G9" s="145">
        <v>23.496240601503761</v>
      </c>
      <c r="H9" s="144">
        <v>66</v>
      </c>
      <c r="I9" s="145">
        <v>6.2030075187969924</v>
      </c>
      <c r="J9" s="144">
        <v>74</v>
      </c>
      <c r="K9" s="145">
        <v>6.954887218045112</v>
      </c>
      <c r="L9" s="144">
        <v>77</v>
      </c>
      <c r="M9" s="145">
        <v>7.2368421052631584</v>
      </c>
      <c r="N9" s="144">
        <v>73</v>
      </c>
      <c r="O9" s="145">
        <v>6.8609022556390977</v>
      </c>
    </row>
    <row r="10" spans="1:15">
      <c r="B10" s="85" t="s">
        <v>34</v>
      </c>
      <c r="C10" s="70">
        <v>1103</v>
      </c>
      <c r="D10" s="70">
        <v>502</v>
      </c>
      <c r="E10" s="71">
        <v>45.512239347234811</v>
      </c>
      <c r="F10" s="70">
        <v>294</v>
      </c>
      <c r="G10" s="71">
        <v>26.654578422484132</v>
      </c>
      <c r="H10" s="70">
        <v>67</v>
      </c>
      <c r="I10" s="71">
        <v>6.0743427017225748</v>
      </c>
      <c r="J10" s="70">
        <v>75</v>
      </c>
      <c r="K10" s="71">
        <v>6.799637352674524</v>
      </c>
      <c r="L10" s="70">
        <v>87</v>
      </c>
      <c r="M10" s="71">
        <v>7.8875793291024481</v>
      </c>
      <c r="N10" s="70">
        <v>78</v>
      </c>
      <c r="O10" s="71">
        <v>7.0716228467815059</v>
      </c>
    </row>
    <row r="11" spans="1:15">
      <c r="B11" s="79" t="s">
        <v>35</v>
      </c>
      <c r="C11" s="144">
        <v>1126</v>
      </c>
      <c r="D11" s="144">
        <v>494</v>
      </c>
      <c r="E11" s="145">
        <v>43.872113676731793</v>
      </c>
      <c r="F11" s="144">
        <v>307</v>
      </c>
      <c r="G11" s="145">
        <v>27.264653641207815</v>
      </c>
      <c r="H11" s="144">
        <v>67</v>
      </c>
      <c r="I11" s="145">
        <v>5.9502664298401422</v>
      </c>
      <c r="J11" s="144">
        <v>81</v>
      </c>
      <c r="K11" s="145">
        <v>7.1936056838365907</v>
      </c>
      <c r="L11" s="144">
        <v>96</v>
      </c>
      <c r="M11" s="145">
        <v>8.5257548845470694</v>
      </c>
      <c r="N11" s="144">
        <v>81</v>
      </c>
      <c r="O11" s="145">
        <v>7.1936056838365907</v>
      </c>
    </row>
    <row r="12" spans="1:15">
      <c r="B12" s="85" t="s">
        <v>36</v>
      </c>
      <c r="C12" s="70">
        <v>1148</v>
      </c>
      <c r="D12" s="70">
        <v>481</v>
      </c>
      <c r="E12" s="71">
        <v>41.89895470383275</v>
      </c>
      <c r="F12" s="70">
        <v>314</v>
      </c>
      <c r="G12" s="71">
        <v>27.351916376306619</v>
      </c>
      <c r="H12" s="70">
        <v>77</v>
      </c>
      <c r="I12" s="71">
        <v>6.7073170731707323</v>
      </c>
      <c r="J12" s="70">
        <v>92</v>
      </c>
      <c r="K12" s="71">
        <v>8.0139372822299642</v>
      </c>
      <c r="L12" s="70">
        <v>103</v>
      </c>
      <c r="M12" s="71">
        <v>8.9721254355400699</v>
      </c>
      <c r="N12" s="70">
        <v>81</v>
      </c>
      <c r="O12" s="71">
        <v>7.0557491289198611</v>
      </c>
    </row>
    <row r="13" spans="1:15">
      <c r="B13" s="79" t="s">
        <v>37</v>
      </c>
      <c r="C13" s="144">
        <v>1156</v>
      </c>
      <c r="D13" s="144">
        <v>478</v>
      </c>
      <c r="E13" s="145">
        <v>41.349480968858131</v>
      </c>
      <c r="F13" s="144">
        <v>341</v>
      </c>
      <c r="G13" s="145">
        <v>29.498269896193776</v>
      </c>
      <c r="H13" s="144">
        <v>69</v>
      </c>
      <c r="I13" s="145">
        <v>5.968858131487889</v>
      </c>
      <c r="J13" s="144">
        <v>94</v>
      </c>
      <c r="K13" s="145">
        <v>8.1314878892733553</v>
      </c>
      <c r="L13" s="144">
        <v>106</v>
      </c>
      <c r="M13" s="145">
        <v>9.1695501730103803</v>
      </c>
      <c r="N13" s="144">
        <v>68</v>
      </c>
      <c r="O13" s="145">
        <v>5.8823529411764701</v>
      </c>
    </row>
    <row r="14" spans="1:15">
      <c r="B14" s="85" t="s">
        <v>38</v>
      </c>
      <c r="C14" s="70">
        <v>1178</v>
      </c>
      <c r="D14" s="70">
        <v>491</v>
      </c>
      <c r="E14" s="71">
        <v>41.68081494057725</v>
      </c>
      <c r="F14" s="70">
        <v>354</v>
      </c>
      <c r="G14" s="71">
        <v>30.050933786078097</v>
      </c>
      <c r="H14" s="70">
        <v>75</v>
      </c>
      <c r="I14" s="71">
        <v>6.3667232597623098</v>
      </c>
      <c r="J14" s="70">
        <v>92</v>
      </c>
      <c r="K14" s="71">
        <v>7.8098471986417657</v>
      </c>
      <c r="L14" s="70">
        <v>114</v>
      </c>
      <c r="M14" s="71">
        <v>9.67741935483871</v>
      </c>
      <c r="N14" s="70">
        <v>52</v>
      </c>
      <c r="O14" s="71">
        <v>4.4142614601018675</v>
      </c>
    </row>
    <row r="15" spans="1:15">
      <c r="B15" s="79" t="s">
        <v>11</v>
      </c>
      <c r="C15" s="144">
        <v>1190</v>
      </c>
      <c r="D15" s="144">
        <v>479</v>
      </c>
      <c r="E15" s="145">
        <v>40.252100840336134</v>
      </c>
      <c r="F15" s="144">
        <v>352</v>
      </c>
      <c r="G15" s="145">
        <v>29.579831932773111</v>
      </c>
      <c r="H15" s="144">
        <v>71</v>
      </c>
      <c r="I15" s="145">
        <v>5.9663865546218489</v>
      </c>
      <c r="J15" s="144">
        <v>98</v>
      </c>
      <c r="K15" s="145">
        <v>8.235294117647058</v>
      </c>
      <c r="L15" s="144">
        <v>124</v>
      </c>
      <c r="M15" s="145">
        <v>10.420168067226891</v>
      </c>
      <c r="N15" s="144">
        <v>66</v>
      </c>
      <c r="O15" s="145">
        <v>5.5462184873949578</v>
      </c>
    </row>
    <row r="16" spans="1:15">
      <c r="B16" s="85" t="s">
        <v>12</v>
      </c>
      <c r="C16" s="70">
        <v>1208</v>
      </c>
      <c r="D16" s="70">
        <v>492</v>
      </c>
      <c r="E16" s="71">
        <v>40.728476821192054</v>
      </c>
      <c r="F16" s="70">
        <v>348</v>
      </c>
      <c r="G16" s="71">
        <v>28.807947019867548</v>
      </c>
      <c r="H16" s="70">
        <v>73</v>
      </c>
      <c r="I16" s="71">
        <v>6.0430463576158946</v>
      </c>
      <c r="J16" s="70">
        <v>98</v>
      </c>
      <c r="K16" s="71">
        <v>8.112582781456954</v>
      </c>
      <c r="L16" s="70">
        <v>122</v>
      </c>
      <c r="M16" s="71">
        <v>10.099337748344372</v>
      </c>
      <c r="N16" s="70">
        <v>75</v>
      </c>
      <c r="O16" s="71">
        <v>6.2086092715231782</v>
      </c>
    </row>
    <row r="17" spans="2:15">
      <c r="B17" s="79" t="s">
        <v>13</v>
      </c>
      <c r="C17" s="144">
        <v>1192</v>
      </c>
      <c r="D17" s="144">
        <v>451</v>
      </c>
      <c r="E17" s="145">
        <v>37.835570469798654</v>
      </c>
      <c r="F17" s="144">
        <v>358</v>
      </c>
      <c r="G17" s="145">
        <v>30.033557046979865</v>
      </c>
      <c r="H17" s="144">
        <v>82</v>
      </c>
      <c r="I17" s="145">
        <v>6.8791946308724832</v>
      </c>
      <c r="J17" s="144">
        <v>91</v>
      </c>
      <c r="K17" s="145">
        <v>7.6342281879194633</v>
      </c>
      <c r="L17" s="144">
        <v>124</v>
      </c>
      <c r="M17" s="145">
        <v>10.40268456375839</v>
      </c>
      <c r="N17" s="144">
        <v>86</v>
      </c>
      <c r="O17" s="145">
        <v>7.2147651006711415</v>
      </c>
    </row>
    <row r="18" spans="2:15">
      <c r="B18" s="85" t="s">
        <v>14</v>
      </c>
      <c r="C18" s="70">
        <v>1167</v>
      </c>
      <c r="D18" s="70">
        <v>434</v>
      </c>
      <c r="E18" s="71">
        <v>37.189374464438728</v>
      </c>
      <c r="F18" s="70">
        <v>333</v>
      </c>
      <c r="G18" s="71">
        <v>28.534704370179949</v>
      </c>
      <c r="H18" s="70">
        <v>91</v>
      </c>
      <c r="I18" s="71">
        <v>7.7977720651242501</v>
      </c>
      <c r="J18" s="70">
        <v>88</v>
      </c>
      <c r="K18" s="71">
        <v>7.5407026563838908</v>
      </c>
      <c r="L18" s="70">
        <v>126</v>
      </c>
      <c r="M18" s="71">
        <v>10.796915167095115</v>
      </c>
      <c r="N18" s="70">
        <v>95</v>
      </c>
      <c r="O18" s="71">
        <v>8.1405312767780647</v>
      </c>
    </row>
    <row r="19" spans="2:15">
      <c r="B19" s="79" t="s">
        <v>15</v>
      </c>
      <c r="C19" s="144">
        <v>1177</v>
      </c>
      <c r="D19" s="144">
        <v>411</v>
      </c>
      <c r="E19" s="145">
        <v>34.919286321155482</v>
      </c>
      <c r="F19" s="144">
        <v>330</v>
      </c>
      <c r="G19" s="145">
        <v>28.037383177570092</v>
      </c>
      <c r="H19" s="144">
        <v>96</v>
      </c>
      <c r="I19" s="145">
        <v>8.1563296516567547</v>
      </c>
      <c r="J19" s="144">
        <v>92</v>
      </c>
      <c r="K19" s="145">
        <v>7.8164825828377236</v>
      </c>
      <c r="L19" s="144">
        <v>119</v>
      </c>
      <c r="M19" s="145">
        <v>10.110450297366185</v>
      </c>
      <c r="N19" s="144">
        <v>129</v>
      </c>
      <c r="O19" s="145">
        <v>10.960067969413764</v>
      </c>
    </row>
    <row r="20" spans="2:15">
      <c r="B20" s="121" t="s">
        <v>39</v>
      </c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</row>
    <row r="21" spans="2:15">
      <c r="B21" s="79" t="s">
        <v>31</v>
      </c>
      <c r="C21" s="144">
        <v>6317</v>
      </c>
      <c r="D21" s="144">
        <v>3142</v>
      </c>
      <c r="E21" s="145">
        <v>49.7388000633212</v>
      </c>
      <c r="F21" s="144">
        <v>1396</v>
      </c>
      <c r="G21" s="145">
        <v>22.099097672946019</v>
      </c>
      <c r="H21" s="144">
        <v>264</v>
      </c>
      <c r="I21" s="145">
        <v>4.1791989868608521</v>
      </c>
      <c r="J21" s="144">
        <v>483</v>
      </c>
      <c r="K21" s="145">
        <v>7.6460345100522398</v>
      </c>
      <c r="L21" s="144">
        <v>619</v>
      </c>
      <c r="M21" s="145">
        <v>9.7989552002532836</v>
      </c>
      <c r="N21" s="144">
        <v>413</v>
      </c>
      <c r="O21" s="145">
        <v>6.5379135665664085</v>
      </c>
    </row>
    <row r="22" spans="2:15">
      <c r="B22" s="85" t="s">
        <v>32</v>
      </c>
      <c r="C22" s="70">
        <v>6616</v>
      </c>
      <c r="D22" s="70">
        <v>3269</v>
      </c>
      <c r="E22" s="71">
        <v>49.410519951632409</v>
      </c>
      <c r="F22" s="70">
        <v>1551</v>
      </c>
      <c r="G22" s="71">
        <v>23.443168077388147</v>
      </c>
      <c r="H22" s="70">
        <v>288</v>
      </c>
      <c r="I22" s="71">
        <v>4.3530834340991538</v>
      </c>
      <c r="J22" s="70">
        <v>515</v>
      </c>
      <c r="K22" s="71">
        <v>7.7841596130592512</v>
      </c>
      <c r="L22" s="70">
        <v>611</v>
      </c>
      <c r="M22" s="71">
        <v>9.2351874244256358</v>
      </c>
      <c r="N22" s="70">
        <v>382</v>
      </c>
      <c r="O22" s="71">
        <v>5.7738814993954053</v>
      </c>
    </row>
    <row r="23" spans="2:15">
      <c r="B23" s="79" t="s">
        <v>33</v>
      </c>
      <c r="C23" s="144">
        <v>6770</v>
      </c>
      <c r="D23" s="144">
        <v>3275</v>
      </c>
      <c r="E23" s="145">
        <v>48.375184638109303</v>
      </c>
      <c r="F23" s="144">
        <v>1629</v>
      </c>
      <c r="G23" s="145">
        <v>24.062038404726735</v>
      </c>
      <c r="H23" s="144">
        <v>323</v>
      </c>
      <c r="I23" s="145">
        <v>4.7710487444608569</v>
      </c>
      <c r="J23" s="144">
        <v>527</v>
      </c>
      <c r="K23" s="145">
        <v>7.7843426883308711</v>
      </c>
      <c r="L23" s="144">
        <v>629</v>
      </c>
      <c r="M23" s="145">
        <v>9.290989660265879</v>
      </c>
      <c r="N23" s="144">
        <v>387</v>
      </c>
      <c r="O23" s="145">
        <v>5.7163958641063513</v>
      </c>
    </row>
    <row r="24" spans="2:15">
      <c r="B24" s="85" t="s">
        <v>34</v>
      </c>
      <c r="C24" s="70">
        <v>6888</v>
      </c>
      <c r="D24" s="70">
        <v>3139</v>
      </c>
      <c r="E24" s="71">
        <v>45.572009291521489</v>
      </c>
      <c r="F24" s="70">
        <v>1775</v>
      </c>
      <c r="G24" s="71">
        <v>25.769454123112663</v>
      </c>
      <c r="H24" s="70">
        <v>326</v>
      </c>
      <c r="I24" s="71">
        <v>4.7328687572590011</v>
      </c>
      <c r="J24" s="70">
        <v>540</v>
      </c>
      <c r="K24" s="71">
        <v>7.8397212543553998</v>
      </c>
      <c r="L24" s="70">
        <v>697</v>
      </c>
      <c r="M24" s="71">
        <v>10.119047619047619</v>
      </c>
      <c r="N24" s="70">
        <v>411</v>
      </c>
      <c r="O24" s="71">
        <v>5.9668989547038329</v>
      </c>
    </row>
    <row r="25" spans="2:15">
      <c r="B25" s="79" t="s">
        <v>35</v>
      </c>
      <c r="C25" s="144">
        <v>6967</v>
      </c>
      <c r="D25" s="144">
        <v>3058</v>
      </c>
      <c r="E25" s="145">
        <v>43.892636715946601</v>
      </c>
      <c r="F25" s="144">
        <v>1858</v>
      </c>
      <c r="G25" s="145">
        <v>26.66858045069614</v>
      </c>
      <c r="H25" s="144">
        <v>341</v>
      </c>
      <c r="I25" s="145">
        <v>4.8945026553753408</v>
      </c>
      <c r="J25" s="144">
        <v>534</v>
      </c>
      <c r="K25" s="145">
        <v>7.6647050380364581</v>
      </c>
      <c r="L25" s="144">
        <v>742</v>
      </c>
      <c r="M25" s="145">
        <v>10.650208124013204</v>
      </c>
      <c r="N25" s="144">
        <v>434</v>
      </c>
      <c r="O25" s="145">
        <v>6.2293670159322527</v>
      </c>
    </row>
    <row r="26" spans="2:15">
      <c r="B26" s="85" t="s">
        <v>36</v>
      </c>
      <c r="C26" s="70">
        <v>7184</v>
      </c>
      <c r="D26" s="70">
        <v>3009</v>
      </c>
      <c r="E26" s="71">
        <v>41.884743875278396</v>
      </c>
      <c r="F26" s="70">
        <v>2001</v>
      </c>
      <c r="G26" s="71">
        <v>27.853563474387528</v>
      </c>
      <c r="H26" s="70">
        <v>376</v>
      </c>
      <c r="I26" s="71">
        <v>5.2338530066815148</v>
      </c>
      <c r="J26" s="70">
        <v>561</v>
      </c>
      <c r="K26" s="71">
        <v>7.8090200445434297</v>
      </c>
      <c r="L26" s="70">
        <v>789</v>
      </c>
      <c r="M26" s="71">
        <v>10.982739420935413</v>
      </c>
      <c r="N26" s="70">
        <v>448</v>
      </c>
      <c r="O26" s="71">
        <v>6.2360801781737196</v>
      </c>
    </row>
    <row r="27" spans="2:15">
      <c r="B27" s="79" t="s">
        <v>37</v>
      </c>
      <c r="C27" s="144">
        <v>7258</v>
      </c>
      <c r="D27" s="144">
        <v>2946</v>
      </c>
      <c r="E27" s="145">
        <v>40.589694130614497</v>
      </c>
      <c r="F27" s="144">
        <v>2179</v>
      </c>
      <c r="G27" s="145">
        <v>30.022044640396807</v>
      </c>
      <c r="H27" s="144">
        <v>393</v>
      </c>
      <c r="I27" s="145">
        <v>5.4147147974648666</v>
      </c>
      <c r="J27" s="144">
        <v>544</v>
      </c>
      <c r="K27" s="145">
        <v>7.4951777349131996</v>
      </c>
      <c r="L27" s="144">
        <v>817</v>
      </c>
      <c r="M27" s="145">
        <v>11.2565445026178</v>
      </c>
      <c r="N27" s="144">
        <v>379</v>
      </c>
      <c r="O27" s="145">
        <v>5.2218241939928358</v>
      </c>
    </row>
    <row r="28" spans="2:15">
      <c r="B28" s="85" t="s">
        <v>38</v>
      </c>
      <c r="C28" s="70">
        <v>7383</v>
      </c>
      <c r="D28" s="70">
        <v>2983</v>
      </c>
      <c r="E28" s="71">
        <v>40.403629960720572</v>
      </c>
      <c r="F28" s="70">
        <v>2270</v>
      </c>
      <c r="G28" s="71">
        <v>30.746309088446434</v>
      </c>
      <c r="H28" s="70">
        <v>411</v>
      </c>
      <c r="I28" s="71">
        <v>5.5668427468508739</v>
      </c>
      <c r="J28" s="70">
        <v>536</v>
      </c>
      <c r="K28" s="71">
        <v>7.2599214411485837</v>
      </c>
      <c r="L28" s="70">
        <v>833</v>
      </c>
      <c r="M28" s="71">
        <v>11.282676418799946</v>
      </c>
      <c r="N28" s="70">
        <v>350</v>
      </c>
      <c r="O28" s="71">
        <v>4.7406203440335908</v>
      </c>
    </row>
    <row r="29" spans="2:15">
      <c r="B29" s="79" t="s">
        <v>11</v>
      </c>
      <c r="C29" s="144">
        <v>7382</v>
      </c>
      <c r="D29" s="144">
        <v>2944</v>
      </c>
      <c r="E29" s="145">
        <v>39.880791113519372</v>
      </c>
      <c r="F29" s="144">
        <v>2252</v>
      </c>
      <c r="G29" s="145">
        <v>30.506637767542671</v>
      </c>
      <c r="H29" s="144">
        <v>422</v>
      </c>
      <c r="I29" s="145">
        <v>5.7166079653210513</v>
      </c>
      <c r="J29" s="144">
        <v>529</v>
      </c>
      <c r="K29" s="145">
        <v>7.1660796532105122</v>
      </c>
      <c r="L29" s="144">
        <v>849</v>
      </c>
      <c r="M29" s="145">
        <v>11.500948252506097</v>
      </c>
      <c r="N29" s="144">
        <v>386</v>
      </c>
      <c r="O29" s="145">
        <v>5.2289352479002984</v>
      </c>
    </row>
    <row r="30" spans="2:15">
      <c r="B30" s="85" t="s">
        <v>12</v>
      </c>
      <c r="C30" s="70">
        <v>7256</v>
      </c>
      <c r="D30" s="70">
        <v>2857</v>
      </c>
      <c r="E30" s="71">
        <v>39.374310915104743</v>
      </c>
      <c r="F30" s="70">
        <v>2149</v>
      </c>
      <c r="G30" s="71">
        <v>29.616868798235942</v>
      </c>
      <c r="H30" s="70">
        <v>454</v>
      </c>
      <c r="I30" s="71">
        <v>6.2568908489525912</v>
      </c>
      <c r="J30" s="70">
        <v>516</v>
      </c>
      <c r="K30" s="71">
        <v>7.1113561190738697</v>
      </c>
      <c r="L30" s="70">
        <v>851</v>
      </c>
      <c r="M30" s="71">
        <v>11.728224917309813</v>
      </c>
      <c r="N30" s="70">
        <v>429</v>
      </c>
      <c r="O30" s="71">
        <v>5.912348401323043</v>
      </c>
    </row>
    <row r="31" spans="2:15">
      <c r="B31" s="79" t="s">
        <v>13</v>
      </c>
      <c r="C31" s="144">
        <v>7038</v>
      </c>
      <c r="D31" s="144">
        <v>2802</v>
      </c>
      <c r="E31" s="145">
        <v>39.812446717817565</v>
      </c>
      <c r="F31" s="144">
        <v>1995</v>
      </c>
      <c r="G31" s="145">
        <v>28.346121057118502</v>
      </c>
      <c r="H31" s="144">
        <v>467</v>
      </c>
      <c r="I31" s="145">
        <v>6.6354077863029275</v>
      </c>
      <c r="J31" s="144">
        <v>508</v>
      </c>
      <c r="K31" s="145">
        <v>7.2179596476271675</v>
      </c>
      <c r="L31" s="144">
        <v>796</v>
      </c>
      <c r="M31" s="145">
        <v>11.310031258880365</v>
      </c>
      <c r="N31" s="144">
        <v>470</v>
      </c>
      <c r="O31" s="145">
        <v>6.6780335322534814</v>
      </c>
    </row>
    <row r="32" spans="2:15">
      <c r="B32" s="85" t="s">
        <v>14</v>
      </c>
      <c r="C32" s="70">
        <v>6715</v>
      </c>
      <c r="D32" s="70">
        <v>2640</v>
      </c>
      <c r="E32" s="71">
        <v>39.314966492926281</v>
      </c>
      <c r="F32" s="70">
        <v>1817</v>
      </c>
      <c r="G32" s="71">
        <v>27.058823529411764</v>
      </c>
      <c r="H32" s="70">
        <v>469</v>
      </c>
      <c r="I32" s="71">
        <v>6.9843633655994042</v>
      </c>
      <c r="J32" s="70">
        <v>477</v>
      </c>
      <c r="K32" s="71">
        <v>7.1034996276991809</v>
      </c>
      <c r="L32" s="70">
        <v>768</v>
      </c>
      <c r="M32" s="71">
        <v>11.437081161578554</v>
      </c>
      <c r="N32" s="70">
        <v>544</v>
      </c>
      <c r="O32" s="71">
        <v>8.1012658227848107</v>
      </c>
    </row>
    <row r="33" spans="1:15">
      <c r="B33" s="82" t="s">
        <v>15</v>
      </c>
      <c r="C33" s="146">
        <v>6503</v>
      </c>
      <c r="D33" s="146">
        <v>2532</v>
      </c>
      <c r="E33" s="147">
        <v>38.935875749654002</v>
      </c>
      <c r="F33" s="146">
        <v>1651</v>
      </c>
      <c r="G33" s="147">
        <v>25.388282331231736</v>
      </c>
      <c r="H33" s="146">
        <v>477</v>
      </c>
      <c r="I33" s="147">
        <v>7.33507611871444</v>
      </c>
      <c r="J33" s="146">
        <v>463</v>
      </c>
      <c r="K33" s="147">
        <v>7.1197908657542675</v>
      </c>
      <c r="L33" s="146">
        <v>744</v>
      </c>
      <c r="M33" s="147">
        <v>11.440873443026296</v>
      </c>
      <c r="N33" s="146">
        <v>636</v>
      </c>
      <c r="O33" s="147">
        <v>9.7801014916192521</v>
      </c>
    </row>
    <row r="35" spans="1:15">
      <c r="A35" s="14" t="s">
        <v>58</v>
      </c>
      <c r="B35" s="15" t="s">
        <v>70</v>
      </c>
    </row>
    <row r="36" spans="1:15">
      <c r="A36" s="14" t="s">
        <v>60</v>
      </c>
      <c r="B36" s="20" t="s">
        <v>72</v>
      </c>
    </row>
    <row r="37" spans="1:15">
      <c r="A37" s="14" t="s">
        <v>25</v>
      </c>
      <c r="B37" s="15" t="s">
        <v>26</v>
      </c>
    </row>
    <row r="39" spans="1:15">
      <c r="C39" s="19"/>
      <c r="D39" s="19"/>
      <c r="E39" s="18"/>
      <c r="F39" s="19"/>
      <c r="G39" s="18"/>
      <c r="H39" s="19"/>
      <c r="I39" s="18"/>
      <c r="J39" s="19"/>
      <c r="K39" s="18"/>
      <c r="L39" s="19"/>
      <c r="M39" s="18"/>
      <c r="N39" s="19"/>
      <c r="O39" s="18"/>
    </row>
    <row r="40" spans="1:15">
      <c r="C40" s="19"/>
      <c r="D40" s="19"/>
      <c r="E40" s="18"/>
      <c r="F40" s="19"/>
      <c r="G40" s="18"/>
      <c r="H40" s="19"/>
      <c r="I40" s="18"/>
      <c r="J40" s="19"/>
      <c r="K40" s="18"/>
      <c r="L40" s="19"/>
      <c r="M40" s="18"/>
      <c r="N40" s="19"/>
      <c r="O40" s="18"/>
    </row>
    <row r="41" spans="1:15">
      <c r="C41" s="19"/>
      <c r="D41" s="19"/>
      <c r="E41" s="18"/>
      <c r="F41" s="19"/>
      <c r="G41" s="18"/>
      <c r="H41" s="19"/>
      <c r="I41" s="18"/>
      <c r="J41" s="19"/>
      <c r="K41" s="18"/>
      <c r="L41" s="19"/>
      <c r="M41" s="18"/>
      <c r="N41" s="19"/>
      <c r="O41" s="18"/>
    </row>
    <row r="42" spans="1:15">
      <c r="C42" s="19"/>
      <c r="D42" s="19"/>
      <c r="E42" s="18"/>
      <c r="F42" s="19"/>
      <c r="G42" s="18"/>
      <c r="H42" s="19"/>
      <c r="I42" s="18"/>
      <c r="J42" s="19"/>
      <c r="K42" s="18"/>
      <c r="L42" s="19"/>
      <c r="M42" s="18"/>
      <c r="N42" s="19"/>
      <c r="O42" s="18"/>
    </row>
    <row r="43" spans="1:15">
      <c r="C43" s="19"/>
      <c r="D43" s="19"/>
      <c r="E43" s="18"/>
      <c r="F43" s="19"/>
      <c r="G43" s="18"/>
      <c r="H43" s="19"/>
      <c r="I43" s="18"/>
      <c r="J43" s="19"/>
      <c r="K43" s="18"/>
      <c r="L43" s="19"/>
      <c r="M43" s="18"/>
      <c r="N43" s="19"/>
      <c r="O43" s="18"/>
    </row>
    <row r="44" spans="1:15">
      <c r="C44" s="19"/>
      <c r="D44" s="19"/>
      <c r="E44" s="18"/>
      <c r="F44" s="19"/>
      <c r="G44" s="18"/>
      <c r="H44" s="19"/>
      <c r="I44" s="18"/>
      <c r="J44" s="19"/>
      <c r="K44" s="18"/>
      <c r="L44" s="19"/>
      <c r="M44" s="18"/>
      <c r="N44" s="19"/>
      <c r="O44" s="18"/>
    </row>
    <row r="45" spans="1:15">
      <c r="C45" s="19"/>
      <c r="D45" s="19"/>
      <c r="E45" s="18"/>
      <c r="F45" s="19"/>
      <c r="G45" s="18"/>
      <c r="H45" s="19"/>
      <c r="I45" s="18"/>
      <c r="J45" s="19"/>
      <c r="K45" s="18"/>
      <c r="L45" s="19"/>
      <c r="M45" s="18"/>
      <c r="N45" s="19"/>
      <c r="O45" s="18"/>
    </row>
    <row r="46" spans="1:15">
      <c r="C46" s="19"/>
      <c r="D46" s="19"/>
      <c r="E46" s="18"/>
      <c r="F46" s="19"/>
      <c r="G46" s="18"/>
      <c r="H46" s="19"/>
      <c r="I46" s="18"/>
      <c r="J46" s="19"/>
      <c r="K46" s="18"/>
      <c r="L46" s="19"/>
      <c r="M46" s="18"/>
      <c r="N46" s="19"/>
      <c r="O46" s="18"/>
    </row>
    <row r="47" spans="1:15">
      <c r="C47" s="19"/>
      <c r="D47" s="19"/>
      <c r="E47" s="18"/>
      <c r="F47" s="19"/>
      <c r="G47" s="18"/>
      <c r="H47" s="19"/>
      <c r="I47" s="18"/>
      <c r="J47" s="19"/>
      <c r="K47" s="18"/>
      <c r="L47" s="19"/>
      <c r="M47" s="18"/>
      <c r="N47" s="19"/>
      <c r="O47" s="18"/>
    </row>
    <row r="48" spans="1:15">
      <c r="C48" s="19"/>
      <c r="D48" s="19"/>
      <c r="E48" s="18"/>
      <c r="F48" s="19"/>
      <c r="G48" s="18"/>
      <c r="H48" s="19"/>
      <c r="I48" s="18"/>
      <c r="J48" s="19"/>
      <c r="K48" s="18"/>
      <c r="L48" s="19"/>
      <c r="M48" s="18"/>
      <c r="N48" s="19"/>
      <c r="O48" s="18"/>
    </row>
    <row r="49" spans="3:15">
      <c r="C49" s="19"/>
      <c r="D49" s="19"/>
      <c r="E49" s="18"/>
      <c r="F49" s="19"/>
      <c r="G49" s="18"/>
      <c r="H49" s="19"/>
      <c r="I49" s="18"/>
      <c r="J49" s="19"/>
      <c r="K49" s="18"/>
      <c r="L49" s="19"/>
      <c r="M49" s="18"/>
      <c r="N49" s="19"/>
      <c r="O49" s="18"/>
    </row>
    <row r="50" spans="3:15">
      <c r="C50" s="19"/>
      <c r="D50" s="19"/>
      <c r="E50" s="18"/>
      <c r="F50" s="19"/>
      <c r="G50" s="18"/>
      <c r="H50" s="19"/>
      <c r="I50" s="18"/>
      <c r="J50" s="19"/>
      <c r="K50" s="18"/>
      <c r="L50" s="19"/>
      <c r="M50" s="18"/>
      <c r="N50" s="19"/>
      <c r="O50" s="18"/>
    </row>
    <row r="51" spans="3:15">
      <c r="C51" s="19"/>
      <c r="D51" s="19"/>
      <c r="E51" s="18"/>
      <c r="F51" s="19"/>
      <c r="G51" s="18"/>
      <c r="H51" s="19"/>
      <c r="I51" s="18"/>
      <c r="J51" s="19"/>
      <c r="K51" s="18"/>
      <c r="L51" s="19"/>
      <c r="M51" s="18"/>
      <c r="N51" s="19"/>
      <c r="O51" s="18"/>
    </row>
    <row r="52" spans="3:15">
      <c r="C52" s="19"/>
      <c r="D52" s="19"/>
      <c r="E52" s="18"/>
      <c r="F52" s="19"/>
      <c r="G52" s="18"/>
      <c r="H52" s="19"/>
      <c r="I52" s="18"/>
      <c r="J52" s="19"/>
      <c r="K52" s="18"/>
      <c r="L52" s="19"/>
      <c r="M52" s="18"/>
      <c r="N52" s="19"/>
      <c r="O52" s="18"/>
    </row>
  </sheetData>
  <mergeCells count="9">
    <mergeCell ref="B20:O20"/>
    <mergeCell ref="B6:O6"/>
    <mergeCell ref="B4:B5"/>
    <mergeCell ref="D4:E4"/>
    <mergeCell ref="J4:K4"/>
    <mergeCell ref="F4:G4"/>
    <mergeCell ref="H4:I4"/>
    <mergeCell ref="L4:M4"/>
    <mergeCell ref="N4:O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E19"/>
  <sheetViews>
    <sheetView workbookViewId="0">
      <selection activeCell="B4" sqref="B4"/>
    </sheetView>
  </sheetViews>
  <sheetFormatPr baseColWidth="10" defaultRowHeight="12.75"/>
  <cols>
    <col min="2" max="2" width="55.85546875" customWidth="1"/>
  </cols>
  <sheetData>
    <row r="1" spans="1:5">
      <c r="A1" s="88" t="s">
        <v>147</v>
      </c>
    </row>
    <row r="2" spans="1:5">
      <c r="A2" s="4" t="s">
        <v>166</v>
      </c>
      <c r="B2" s="36" t="s">
        <v>127</v>
      </c>
      <c r="C2" s="11"/>
      <c r="D2" s="11"/>
      <c r="E2" s="11"/>
    </row>
    <row r="3" spans="1:5">
      <c r="A3" s="11"/>
      <c r="B3" s="11"/>
      <c r="C3" s="11"/>
      <c r="D3" s="11"/>
      <c r="E3" s="11"/>
    </row>
    <row r="4" spans="1:5">
      <c r="A4" s="11"/>
      <c r="B4" s="151"/>
      <c r="C4" s="142" t="s">
        <v>13</v>
      </c>
      <c r="D4" s="142" t="s">
        <v>14</v>
      </c>
      <c r="E4" s="142" t="s">
        <v>15</v>
      </c>
    </row>
    <row r="5" spans="1:5">
      <c r="A5" s="11"/>
      <c r="B5" s="176" t="s">
        <v>212</v>
      </c>
      <c r="C5" s="197">
        <v>3880</v>
      </c>
      <c r="D5" s="197">
        <v>3606</v>
      </c>
      <c r="E5" s="197">
        <v>3574</v>
      </c>
    </row>
    <row r="6" spans="1:5">
      <c r="A6" s="11"/>
      <c r="B6" s="127" t="s">
        <v>213</v>
      </c>
      <c r="C6" s="126">
        <v>2829</v>
      </c>
      <c r="D6" s="126">
        <v>2921</v>
      </c>
      <c r="E6" s="126">
        <v>2880</v>
      </c>
    </row>
    <row r="7" spans="1:5">
      <c r="A7" s="11"/>
      <c r="B7" s="69" t="s">
        <v>214</v>
      </c>
      <c r="C7" s="122">
        <v>1051</v>
      </c>
      <c r="D7" s="122">
        <v>685</v>
      </c>
      <c r="E7" s="122">
        <v>694</v>
      </c>
    </row>
    <row r="8" spans="1:5">
      <c r="A8" s="11"/>
      <c r="B8" s="198" t="s">
        <v>215</v>
      </c>
      <c r="C8" s="199">
        <v>47</v>
      </c>
      <c r="D8" s="199">
        <v>123</v>
      </c>
      <c r="E8" s="199">
        <v>98</v>
      </c>
    </row>
    <row r="9" spans="1:5">
      <c r="A9" s="11"/>
      <c r="B9" s="176" t="s">
        <v>216</v>
      </c>
      <c r="C9" s="197">
        <v>2777</v>
      </c>
      <c r="D9" s="197">
        <v>2547</v>
      </c>
      <c r="E9" s="197">
        <v>2263</v>
      </c>
    </row>
    <row r="10" spans="1:5">
      <c r="A10" s="11"/>
      <c r="B10" s="127" t="s">
        <v>217</v>
      </c>
      <c r="C10" s="126">
        <v>2701</v>
      </c>
      <c r="D10" s="126">
        <v>2452</v>
      </c>
      <c r="E10" s="126">
        <v>2250</v>
      </c>
    </row>
    <row r="11" spans="1:5">
      <c r="A11" s="11"/>
      <c r="B11" s="69" t="s">
        <v>218</v>
      </c>
      <c r="C11" s="122">
        <v>1696</v>
      </c>
      <c r="D11" s="122">
        <v>1552</v>
      </c>
      <c r="E11" s="122">
        <v>1442</v>
      </c>
    </row>
    <row r="12" spans="1:5">
      <c r="A12" s="11"/>
      <c r="B12" s="127" t="s">
        <v>219</v>
      </c>
      <c r="C12" s="126">
        <v>889</v>
      </c>
      <c r="D12" s="126">
        <v>773</v>
      </c>
      <c r="E12" s="126">
        <v>712</v>
      </c>
    </row>
    <row r="13" spans="1:5">
      <c r="A13" s="11"/>
      <c r="B13" s="69" t="s">
        <v>112</v>
      </c>
      <c r="C13" s="122">
        <v>116</v>
      </c>
      <c r="D13" s="122">
        <v>127</v>
      </c>
      <c r="E13" s="122">
        <v>96</v>
      </c>
    </row>
    <row r="14" spans="1:5">
      <c r="A14" s="11"/>
      <c r="B14" s="127" t="s">
        <v>220</v>
      </c>
      <c r="C14" s="126">
        <v>76</v>
      </c>
      <c r="D14" s="126">
        <v>95</v>
      </c>
      <c r="E14" s="126">
        <v>13</v>
      </c>
    </row>
    <row r="15" spans="1:5">
      <c r="A15" s="11"/>
      <c r="B15" s="198" t="s">
        <v>113</v>
      </c>
      <c r="C15" s="200">
        <v>1.4</v>
      </c>
      <c r="D15" s="198">
        <v>1.42</v>
      </c>
      <c r="E15" s="198">
        <v>1.58</v>
      </c>
    </row>
    <row r="16" spans="1:5">
      <c r="A16" s="11"/>
      <c r="B16" s="176" t="s">
        <v>211</v>
      </c>
      <c r="C16" s="176">
        <v>0.62</v>
      </c>
      <c r="D16" s="176">
        <v>1.29</v>
      </c>
      <c r="E16" s="176">
        <v>7.54</v>
      </c>
    </row>
    <row r="17" spans="1:5">
      <c r="A17" s="11"/>
      <c r="B17" s="11"/>
      <c r="C17" s="11"/>
      <c r="D17" s="11"/>
      <c r="E17" s="11"/>
    </row>
    <row r="18" spans="1:5">
      <c r="A18" s="11" t="s">
        <v>58</v>
      </c>
      <c r="B18" s="11" t="s">
        <v>114</v>
      </c>
      <c r="C18" s="11"/>
      <c r="D18" s="11"/>
      <c r="E18" s="11"/>
    </row>
    <row r="19" spans="1:5">
      <c r="A19" s="11" t="s">
        <v>25</v>
      </c>
      <c r="B19" s="11" t="s">
        <v>115</v>
      </c>
      <c r="C19" s="11"/>
      <c r="D19" s="11"/>
      <c r="E19" s="11"/>
    </row>
  </sheetData>
  <hyperlinks>
    <hyperlink ref="A1" location="Inhalt!A1" display="Inhalt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23</vt:i4>
      </vt:variant>
    </vt:vector>
  </HeadingPairs>
  <TitlesOfParts>
    <vt:vector size="23" baseType="lpstr">
      <vt:lpstr>Inhalt</vt:lpstr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AJahn</dc:creator>
  <cp:lastModifiedBy>AJahn</cp:lastModifiedBy>
  <dcterms:created xsi:type="dcterms:W3CDTF">2012-03-09T11:22:58Z</dcterms:created>
  <dcterms:modified xsi:type="dcterms:W3CDTF">2012-06-07T15:52:08Z</dcterms:modified>
</cp:coreProperties>
</file>